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תיקיות אחסון שיתופי\מנהלת תחצ\מכרזים להפעלת אשכולות קווי שירות\מכרזי תחצ\מודיעין ומודיעין עילית\נספחים לפרסום\"/>
    </mc:Choice>
  </mc:AlternateContent>
  <xr:revisionPtr revIDLastSave="0" documentId="13_ncr:1_{C6B1F890-A4BF-4587-B979-5C5CC9BCDD5E}" xr6:coauthVersionLast="47" xr6:coauthVersionMax="47" xr10:uidLastSave="{00000000-0000-0000-0000-000000000000}"/>
  <bookViews>
    <workbookView xWindow="-110" yWindow="-110" windowWidth="19420" windowHeight="10300" xr2:uid="{8733CDC9-B6BD-4ED9-BFED-5A4CC0CADAA3}"/>
  </bookViews>
  <sheets>
    <sheet name="גיליון1" sheetId="1" r:id="rId1"/>
    <sheet name="גיליון2" sheetId="2" r:id="rId2"/>
  </sheets>
  <definedNames>
    <definedName name="_xlnm._FilterDatabase" localSheetId="0" hidden="1">גיליון1!$A$1:$J$105</definedName>
  </definedNames>
  <calcPr calcId="191029"/>
  <pivotCaches>
    <pivotCache cacheId="31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53" i="1" l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2" i="1"/>
</calcChain>
</file>

<file path=xl/sharedStrings.xml><?xml version="1.0" encoding="utf-8"?>
<sst xmlns="http://schemas.openxmlformats.org/spreadsheetml/2006/main" count="672" uniqueCount="146">
  <si>
    <t>מר-</t>
  </si>
  <si>
    <t>מר</t>
  </si>
  <si>
    <t>דגם</t>
  </si>
  <si>
    <t>יצרן</t>
  </si>
  <si>
    <t>ש"י</t>
  </si>
  <si>
    <t>סיווג</t>
  </si>
  <si>
    <t>company_name</t>
  </si>
  <si>
    <t>אוטובוס עירוני</t>
  </si>
  <si>
    <t>מאיר ליסינג</t>
  </si>
  <si>
    <t>אוטובוס בין עירוני</t>
  </si>
  <si>
    <t>785-56-901</t>
  </si>
  <si>
    <t>LCK 6120G</t>
  </si>
  <si>
    <t>ז'ונגטונג</t>
  </si>
  <si>
    <t>785-46-901</t>
  </si>
  <si>
    <t>785-56-701</t>
  </si>
  <si>
    <t>785-56-801</t>
  </si>
  <si>
    <t>785-51-601</t>
  </si>
  <si>
    <t>785-51-701</t>
  </si>
  <si>
    <t>785-51-901</t>
  </si>
  <si>
    <t>701-47-002</t>
  </si>
  <si>
    <t>XML6121J</t>
  </si>
  <si>
    <t>גולדן דרגון</t>
  </si>
  <si>
    <t>701-47-102</t>
  </si>
  <si>
    <t>701-47-202</t>
  </si>
  <si>
    <t>701-47-302</t>
  </si>
  <si>
    <t>701-47-402</t>
  </si>
  <si>
    <t>701-47-502</t>
  </si>
  <si>
    <t>701-47-602</t>
  </si>
  <si>
    <t>701-47-702</t>
  </si>
  <si>
    <t>701-47-802</t>
  </si>
  <si>
    <t>701-47-902</t>
  </si>
  <si>
    <t>701-48-002</t>
  </si>
  <si>
    <t>701-48-102</t>
  </si>
  <si>
    <t>701-48-202</t>
  </si>
  <si>
    <t>701-48-302</t>
  </si>
  <si>
    <t>701-48-402</t>
  </si>
  <si>
    <t>701-48-502</t>
  </si>
  <si>
    <t>701-48-602</t>
  </si>
  <si>
    <t>701-48-702</t>
  </si>
  <si>
    <t>701-48-802</t>
  </si>
  <si>
    <t>701-48-902</t>
  </si>
  <si>
    <t>701-49-002</t>
  </si>
  <si>
    <t>701-49-102</t>
  </si>
  <si>
    <t>701-49-202</t>
  </si>
  <si>
    <t>701-49-302</t>
  </si>
  <si>
    <t>701-49-402</t>
  </si>
  <si>
    <t>גולדן סוכנויות אוטובוסים</t>
  </si>
  <si>
    <t>149-41-602</t>
  </si>
  <si>
    <t>KLQ6121YA</t>
  </si>
  <si>
    <t>הייגר</t>
  </si>
  <si>
    <t>149-41-702</t>
  </si>
  <si>
    <t>149-41-802</t>
  </si>
  <si>
    <t>149-41-902</t>
  </si>
  <si>
    <t>149-42-002</t>
  </si>
  <si>
    <t>149-42-102</t>
  </si>
  <si>
    <t>149-42-202</t>
  </si>
  <si>
    <t>149-42-302</t>
  </si>
  <si>
    <t>149-42-402</t>
  </si>
  <si>
    <t>149-42-502</t>
  </si>
  <si>
    <t xml:space="preserve">פנדן תחבורה מתקדמת בע"מ </t>
  </si>
  <si>
    <t>728-68-002</t>
  </si>
  <si>
    <t>LCK 6125H</t>
  </si>
  <si>
    <t>728-67-902</t>
  </si>
  <si>
    <t>728-67-802</t>
  </si>
  <si>
    <t>728-67-702</t>
  </si>
  <si>
    <t>728-67-602</t>
  </si>
  <si>
    <t>728-67-502</t>
  </si>
  <si>
    <t>728-67-402</t>
  </si>
  <si>
    <t>728-67-302</t>
  </si>
  <si>
    <t>728-67-002</t>
  </si>
  <si>
    <t>728-66-902</t>
  </si>
  <si>
    <t>728-66-702</t>
  </si>
  <si>
    <t>728-66-502</t>
  </si>
  <si>
    <t>728-66-302</t>
  </si>
  <si>
    <t>728-66-202</t>
  </si>
  <si>
    <t>728-65-102</t>
  </si>
  <si>
    <t>728-65-002</t>
  </si>
  <si>
    <t>728-64-902</t>
  </si>
  <si>
    <t>728-64-702</t>
  </si>
  <si>
    <t>728-64-602</t>
  </si>
  <si>
    <t>725-61-502</t>
  </si>
  <si>
    <t>725-61-602</t>
  </si>
  <si>
    <t>728-64-302</t>
  </si>
  <si>
    <t>728-62-602</t>
  </si>
  <si>
    <t>728-61-902</t>
  </si>
  <si>
    <t>728-61-602</t>
  </si>
  <si>
    <t>728-61-502</t>
  </si>
  <si>
    <t>728-63-602</t>
  </si>
  <si>
    <t>728-63-102</t>
  </si>
  <si>
    <t>728-62-302</t>
  </si>
  <si>
    <t>728-62-402</t>
  </si>
  <si>
    <t>728-63-802</t>
  </si>
  <si>
    <t>728-63-302</t>
  </si>
  <si>
    <t>728-63-902</t>
  </si>
  <si>
    <t>728-64-402</t>
  </si>
  <si>
    <t>728-61-402</t>
  </si>
  <si>
    <t>728-61-302</t>
  </si>
  <si>
    <t>728-62-002</t>
  </si>
  <si>
    <t>728-62-202</t>
  </si>
  <si>
    <t>728-63-202</t>
  </si>
  <si>
    <t>728-63-402</t>
  </si>
  <si>
    <t>728-64-502</t>
  </si>
  <si>
    <t>728-64-202</t>
  </si>
  <si>
    <t>728-64-102</t>
  </si>
  <si>
    <t>728-64-002</t>
  </si>
  <si>
    <t>728-63-702</t>
  </si>
  <si>
    <t>728-63-502</t>
  </si>
  <si>
    <t>728-63-002</t>
  </si>
  <si>
    <t>728-62-902</t>
  </si>
  <si>
    <t>728-62-802</t>
  </si>
  <si>
    <t>728-62-702</t>
  </si>
  <si>
    <t>728-62-102</t>
  </si>
  <si>
    <t>728-61-802</t>
  </si>
  <si>
    <t>728-61-702</t>
  </si>
  <si>
    <t>728-61-102</t>
  </si>
  <si>
    <t>728-61-202</t>
  </si>
  <si>
    <t>728-62-502</t>
  </si>
  <si>
    <t>סכום כולל</t>
  </si>
  <si>
    <t>ספירה של ש"י</t>
  </si>
  <si>
    <t>785-51-801</t>
  </si>
  <si>
    <t>728-67-202</t>
  </si>
  <si>
    <t>728-67-102</t>
  </si>
  <si>
    <t>728-66-802</t>
  </si>
  <si>
    <t>728-66-402</t>
  </si>
  <si>
    <t>728-64-802</t>
  </si>
  <si>
    <t>קובץ הסכם ליסינג</t>
  </si>
  <si>
    <t>מד אוץ ידוע</t>
  </si>
  <si>
    <t>A גולדן דרגון בין עירוני ליסינג ממשלה 2021</t>
  </si>
  <si>
    <r>
      <rPr>
        <b/>
        <sz val="14"/>
        <color theme="1"/>
        <rFont val="Arial"/>
        <family val="2"/>
        <scheme val="minor"/>
      </rPr>
      <t>A</t>
    </r>
    <r>
      <rPr>
        <sz val="11"/>
        <color theme="1"/>
        <rFont val="Arial"/>
        <family val="2"/>
        <charset val="177"/>
        <scheme val="minor"/>
      </rPr>
      <t xml:space="preserve"> גולדן דרגון בין עירוני ליסינג ממשלה 2021</t>
    </r>
  </si>
  <si>
    <t>D ליסינג ממשלה עירוני חשמונאים זונגטונג 2020</t>
  </si>
  <si>
    <r>
      <rPr>
        <b/>
        <sz val="14"/>
        <color theme="1"/>
        <rFont val="Arial"/>
        <family val="2"/>
        <scheme val="minor"/>
      </rPr>
      <t>D</t>
    </r>
    <r>
      <rPr>
        <sz val="11"/>
        <color theme="1"/>
        <rFont val="Arial"/>
        <family val="2"/>
        <charset val="177"/>
        <scheme val="minor"/>
      </rPr>
      <t xml:space="preserve"> ליסינג ממשלה עירוני חשמונאים זונגטונג 2020</t>
    </r>
  </si>
  <si>
    <t>G ליסינג ממשנה 71 זונגטונג בינעירוני  חשמונאים</t>
  </si>
  <si>
    <r>
      <rPr>
        <b/>
        <sz val="14"/>
        <color theme="1"/>
        <rFont val="Arial"/>
        <family val="2"/>
        <scheme val="minor"/>
      </rPr>
      <t>G</t>
    </r>
    <r>
      <rPr>
        <sz val="11"/>
        <color theme="1"/>
        <rFont val="Arial"/>
        <family val="2"/>
        <charset val="177"/>
        <scheme val="minor"/>
      </rPr>
      <t xml:space="preserve"> ליסינג ממשנה 71 זונגטונג בינעירוני  חשמונאים</t>
    </r>
  </si>
  <si>
    <t>I פנדן - קווים</t>
  </si>
  <si>
    <r>
      <rPr>
        <b/>
        <sz val="14"/>
        <color theme="1"/>
        <rFont val="Arial"/>
        <family val="2"/>
        <scheme val="minor"/>
      </rPr>
      <t>I</t>
    </r>
    <r>
      <rPr>
        <sz val="11"/>
        <color theme="1"/>
        <rFont val="Arial"/>
        <family val="2"/>
        <charset val="177"/>
        <scheme val="minor"/>
      </rPr>
      <t xml:space="preserve"> פנדן - קווים</t>
    </r>
  </si>
  <si>
    <t>גולדן 25 כלים - שנת 2021</t>
  </si>
  <si>
    <t>מאיר ליסינג 8 כלים - שנת 2020</t>
  </si>
  <si>
    <t>לא צויין</t>
  </si>
  <si>
    <t>A</t>
  </si>
  <si>
    <t>I</t>
  </si>
  <si>
    <t>D</t>
  </si>
  <si>
    <t>G, GG</t>
  </si>
  <si>
    <t>שם קובץ  התחייבות מדינה</t>
  </si>
  <si>
    <t>יחוס החוזה</t>
  </si>
  <si>
    <t>תאריך עלייה לכביש</t>
  </si>
  <si>
    <t xml:space="preserve">שם  הסכם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</si>
</sst>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0"/>
      <name val="Arial"/>
      <family val="2"/>
    </font>
    <font>
      <b/>
      <sz val="12"/>
      <color theme="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2" xfId="0" applyBorder="1"/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0" borderId="7" xfId="0" applyBorder="1"/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164" fontId="0" fillId="0" borderId="2" xfId="1" applyNumberFormat="1" applyFont="1" applyBorder="1"/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164" fontId="0" fillId="0" borderId="0" xfId="1" applyNumberFormat="1" applyFont="1" applyBorder="1"/>
    <xf numFmtId="0" fontId="2" fillId="5" borderId="0" xfId="0" applyFont="1" applyFill="1" applyAlignment="1">
      <alignment horizontal="right" readingOrder="2"/>
    </xf>
    <xf numFmtId="164" fontId="0" fillId="0" borderId="7" xfId="1" applyNumberFormat="1" applyFont="1" applyBorder="1"/>
    <xf numFmtId="0" fontId="2" fillId="5" borderId="3" xfId="0" applyFont="1" applyFill="1" applyBorder="1" applyAlignment="1">
      <alignment horizontal="right" readingOrder="2"/>
    </xf>
    <xf numFmtId="0" fontId="2" fillId="5" borderId="5" xfId="0" applyFont="1" applyFill="1" applyBorder="1" applyAlignment="1">
      <alignment horizontal="right" readingOrder="2"/>
    </xf>
    <xf numFmtId="0" fontId="2" fillId="5" borderId="8" xfId="0" applyFont="1" applyFill="1" applyBorder="1" applyAlignment="1">
      <alignment horizontal="right" readingOrder="2"/>
    </xf>
    <xf numFmtId="0" fontId="0" fillId="0" borderId="0" xfId="0" applyAlignment="1">
      <alignment horizontal="right" readingOrder="2"/>
    </xf>
    <xf numFmtId="0" fontId="0" fillId="0" borderId="0" xfId="0" pivotButton="1" applyAlignment="1">
      <alignment horizontal="right" readingOrder="2"/>
    </xf>
    <xf numFmtId="0" fontId="0" fillId="0" borderId="0" xfId="0" pivotButton="1"/>
    <xf numFmtId="9" fontId="0" fillId="0" borderId="0" xfId="2" applyFont="1"/>
    <xf numFmtId="0" fontId="0" fillId="6" borderId="0" xfId="0" applyFill="1" applyAlignment="1">
      <alignment horizontal="right" readingOrder="2"/>
    </xf>
    <xf numFmtId="0" fontId="4" fillId="7" borderId="0" xfId="0" applyFont="1" applyFill="1" applyAlignment="1">
      <alignment horizontal="center" vertical="center" wrapText="1"/>
    </xf>
    <xf numFmtId="0" fontId="5" fillId="7" borderId="0" xfId="0" applyFont="1" applyFill="1"/>
    <xf numFmtId="0" fontId="4" fillId="7" borderId="0" xfId="0" applyFont="1" applyFill="1" applyAlignment="1">
      <alignment horizontal="right" vertical="center" wrapText="1"/>
    </xf>
    <xf numFmtId="0" fontId="0" fillId="0" borderId="0" xfId="0" applyAlignment="1">
      <alignment horizontal="right"/>
    </xf>
    <xf numFmtId="14" fontId="2" fillId="5" borderId="9" xfId="0" applyNumberFormat="1" applyFont="1" applyFill="1" applyBorder="1" applyAlignment="1">
      <alignment horizontal="right" readingOrder="2"/>
    </xf>
    <xf numFmtId="14" fontId="2" fillId="5" borderId="10" xfId="0" applyNumberFormat="1" applyFont="1" applyFill="1" applyBorder="1" applyAlignment="1">
      <alignment horizontal="right" readingOrder="2"/>
    </xf>
    <xf numFmtId="14" fontId="2" fillId="5" borderId="11" xfId="0" applyNumberFormat="1" applyFont="1" applyFill="1" applyBorder="1" applyAlignment="1">
      <alignment horizontal="right" readingOrder="2"/>
    </xf>
    <xf numFmtId="0" fontId="2" fillId="5" borderId="2" xfId="0" applyFont="1" applyFill="1" applyBorder="1" applyAlignment="1">
      <alignment horizontal="right" readingOrder="2"/>
    </xf>
  </cellXfs>
  <cellStyles count="3">
    <cellStyle name="Comma" xfId="1" builtinId="3"/>
    <cellStyle name="Normal" xfId="0" builtinId="0"/>
    <cellStyle name="Percent" xfId="2" builtinId="5"/>
  </cellStyles>
  <dxfs count="52">
    <dxf>
      <alignment horizontal="right"/>
    </dxf>
    <dxf>
      <alignment horizontal="right"/>
    </dxf>
    <dxf>
      <alignment horizontal="right"/>
    </dxf>
    <dxf>
      <alignment horizontal="right"/>
    </dxf>
    <dxf>
      <alignment readingOrder="2"/>
    </dxf>
    <dxf>
      <alignment readingOrder="2"/>
    </dxf>
    <dxf>
      <alignment readingOrder="2"/>
    </dxf>
    <dxf>
      <alignment readingOrder="2"/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>
          <bgColor auto="1"/>
        </patternFill>
      </fill>
    </dxf>
    <dxf>
      <alignment horizontal="right"/>
    </dxf>
    <dxf>
      <alignment horizontal="right"/>
    </dxf>
    <dxf>
      <alignment horizontal="right"/>
    </dxf>
    <dxf>
      <alignment horizontal="right"/>
    </dxf>
    <dxf>
      <alignment readingOrder="2"/>
    </dxf>
    <dxf>
      <alignment readingOrder="2"/>
    </dxf>
    <dxf>
      <alignment readingOrder="2"/>
    </dxf>
    <dxf>
      <alignment readingOrder="2"/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ציון יעוז" refreshedDate="46243.626212152776" createdVersion="8" refreshedVersion="8" minRefreshableVersion="3" recordCount="182" xr:uid="{43C0C239-116F-4B95-BCE0-C14CAC8A85AE}">
  <cacheSource type="worksheet">
    <worksheetSource ref="A1:I1048576" sheet="גיליון1"/>
  </cacheSource>
  <cacheFields count="9">
    <cacheField name="מר-" numFmtId="0">
      <sharedItems containsBlank="1"/>
    </cacheField>
    <cacheField name="מר" numFmtId="0">
      <sharedItems containsString="0" containsBlank="1" containsNumber="1" containsInteger="1" minValue="14941602" maxValue="78556901"/>
    </cacheField>
    <cacheField name="דגם" numFmtId="0">
      <sharedItems containsBlank="1" count="8">
        <s v="XML6121J"/>
        <s v="LCK 6120G"/>
        <s v="LCK 6125H"/>
        <s v="KLQ6121YA"/>
        <m/>
        <s v="CITYPORT" u="1"/>
        <s v="B8RLE" u="1"/>
        <s v="B11R" u="1"/>
      </sharedItems>
    </cacheField>
    <cacheField name="יצרן" numFmtId="0">
      <sharedItems containsBlank="1"/>
    </cacheField>
    <cacheField name="ש&quot;י" numFmtId="0">
      <sharedItems containsString="0" containsBlank="1" containsNumber="1" containsInteger="1" minValue="2020" maxValue="2023" count="5">
        <n v="2021"/>
        <n v="2020"/>
        <n v="2022"/>
        <n v="2023"/>
        <m/>
      </sharedItems>
    </cacheField>
    <cacheField name="סיווג" numFmtId="0">
      <sharedItems containsBlank="1"/>
    </cacheField>
    <cacheField name="company_name" numFmtId="0">
      <sharedItems containsBlank="1"/>
    </cacheField>
    <cacheField name="מד אוץ ידוע" numFmtId="0">
      <sharedItems containsString="0" containsBlank="1" containsNumber="1" containsInteger="1" minValue="153697" maxValue="395462"/>
    </cacheField>
    <cacheField name="קובץ הסכם ליסינג" numFmtId="0">
      <sharedItems containsBlank="1" count="25">
        <s v="A גולדן דרגון בין עירוני ליסינג ממשלה 2021"/>
        <s v="D ליסינג ממשלה עירוני חשמונאים זונגטונג 2020"/>
        <s v="G ליסינג ממשנה 71 זונגטונג בינעירוני  חשמונאים"/>
        <s v="I פנדן - קווים"/>
        <m/>
        <s v="B איסוזו סיטיפורט עירוני CITYPORT סיטי פורט" u="1"/>
        <s v="C ליסינג ממשלה חשמונאים 2021 כלים עירוניים B8RLE" u="1"/>
        <s v="E ליסינג ממשלה B11 חשמונאים 102021 לא חתום" u="1"/>
        <s v="F בין עירוני שי 2023 אשכול חשמונאים - 28 כלים חתום" u="1"/>
        <s v="H ממשלה 17 עירוני חדרה וחשמונאים" u="1"/>
        <s v="G ליסינג ממשלה 71 זונגטונג בינעירוני  חשמונאים" u="1"/>
        <s v="גולדן דרגון בין עירוני ליסינג ממשלה 2021" u="1"/>
        <s v="איסוזו סיטיפורט עירוני CITYPORT סיטי פורט" u="1"/>
        <s v="ליסינג ממשלה חשמונאים 2021 כלים עירוניים B8RLE" u="1"/>
        <s v="ליסינג ממשלה עירוני חשמונאים זונגטונג 2020" u="1"/>
        <s v="ליסינג ממשלה B11 חשמונאים 102021 לא חתום" u="1"/>
        <s v="בין עירוני שי 2023 אשכול חשמונאים - 28 כלים חתום" u="1"/>
        <s v="ליסינג ממשנה 71 זונגטונג בינעירוני  חשמונאים" u="1"/>
        <s v="ממשלה 17 עירוני חדרה וחשמונאים" u="1"/>
        <s v="פנדן - קווים" u="1"/>
        <s v="ליסינג ממשלה חשמונאים 2021 כלים עירוניים B8RLE.pdf" u="1"/>
        <s v="ליסינג ממשלה עירוני חשמונאים זונגטונג 2020.pdf" u="1"/>
        <s v="ליסינג ממשלה B11 חשמונאים 10.2021 לא חתום.pdf" u="1"/>
        <s v="ליסינג ממשנה 71 זונגטונג בינעירוני  חשמונאים.pdf" u="1"/>
        <s v="ממשלה 17 עירוני חדרה וחשמונאים.pdf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2">
  <r>
    <s v="701-47-002"/>
    <n v="70147002"/>
    <x v="0"/>
    <s v="גולדן דרגון"/>
    <x v="0"/>
    <s v="אוטובוס בין עירוני"/>
    <s v="גולדן סוכנויות אוטובוסים"/>
    <n v="324923"/>
    <x v="0"/>
  </r>
  <r>
    <s v="701-47-102"/>
    <n v="70147102"/>
    <x v="0"/>
    <s v="גולדן דרגון"/>
    <x v="0"/>
    <s v="אוטובוס בין עירוני"/>
    <s v="גולדן סוכנויות אוטובוסים"/>
    <n v="340175"/>
    <x v="0"/>
  </r>
  <r>
    <s v="701-47-202"/>
    <n v="70147202"/>
    <x v="0"/>
    <s v="גולדן דרגון"/>
    <x v="0"/>
    <s v="אוטובוס בין עירוני"/>
    <s v="גולדן סוכנויות אוטובוסים"/>
    <n v="296197"/>
    <x v="0"/>
  </r>
  <r>
    <s v="701-47-302"/>
    <n v="70147302"/>
    <x v="0"/>
    <s v="גולדן דרגון"/>
    <x v="0"/>
    <s v="אוטובוס בין עירוני"/>
    <s v="גולדן סוכנויות אוטובוסים"/>
    <n v="347267"/>
    <x v="0"/>
  </r>
  <r>
    <s v="701-47-402"/>
    <n v="70147402"/>
    <x v="0"/>
    <s v="גולדן דרגון"/>
    <x v="0"/>
    <s v="אוטובוס בין עירוני"/>
    <s v="גולדן סוכנויות אוטובוסים"/>
    <n v="360291"/>
    <x v="0"/>
  </r>
  <r>
    <s v="701-47-502"/>
    <n v="70147502"/>
    <x v="0"/>
    <s v="גולדן דרגון"/>
    <x v="0"/>
    <s v="אוטובוס בין עירוני"/>
    <s v="גולדן סוכנויות אוטובוסים"/>
    <n v="259586"/>
    <x v="0"/>
  </r>
  <r>
    <s v="701-47-602"/>
    <n v="70147602"/>
    <x v="0"/>
    <s v="גולדן דרגון"/>
    <x v="0"/>
    <s v="אוטובוס בין עירוני"/>
    <s v="גולדן סוכנויות אוטובוסים"/>
    <n v="288250"/>
    <x v="0"/>
  </r>
  <r>
    <s v="701-47-702"/>
    <n v="70147702"/>
    <x v="0"/>
    <s v="גולדן דרגון"/>
    <x v="0"/>
    <s v="אוטובוס בין עירוני"/>
    <s v="גולדן סוכנויות אוטובוסים"/>
    <n v="247264"/>
    <x v="0"/>
  </r>
  <r>
    <s v="701-47-802"/>
    <n v="70147802"/>
    <x v="0"/>
    <s v="גולדן דרגון"/>
    <x v="0"/>
    <s v="אוטובוס בין עירוני"/>
    <s v="גולדן סוכנויות אוטובוסים"/>
    <n v="356658"/>
    <x v="0"/>
  </r>
  <r>
    <s v="701-47-902"/>
    <n v="70147902"/>
    <x v="0"/>
    <s v="גולדן דרגון"/>
    <x v="0"/>
    <s v="אוטובוס בין עירוני"/>
    <s v="גולדן סוכנויות אוטובוסים"/>
    <n v="319366"/>
    <x v="0"/>
  </r>
  <r>
    <s v="701-48-002"/>
    <n v="70148002"/>
    <x v="0"/>
    <s v="גולדן דרגון"/>
    <x v="0"/>
    <s v="אוטובוס בין עירוני"/>
    <s v="גולדן סוכנויות אוטובוסים"/>
    <n v="313041"/>
    <x v="0"/>
  </r>
  <r>
    <s v="701-48-102"/>
    <n v="70148102"/>
    <x v="0"/>
    <s v="גולדן דרגון"/>
    <x v="0"/>
    <s v="אוטובוס בין עירוני"/>
    <s v="גולדן סוכנויות אוטובוסים"/>
    <n v="294390"/>
    <x v="0"/>
  </r>
  <r>
    <s v="701-48-202"/>
    <n v="70148202"/>
    <x v="0"/>
    <s v="גולדן דרגון"/>
    <x v="0"/>
    <s v="אוטובוס בין עירוני"/>
    <s v="גולדן סוכנויות אוטובוסים"/>
    <n v="263703"/>
    <x v="0"/>
  </r>
  <r>
    <s v="701-48-302"/>
    <n v="70148302"/>
    <x v="0"/>
    <s v="גולדן דרגון"/>
    <x v="0"/>
    <s v="אוטובוס בין עירוני"/>
    <s v="גולדן סוכנויות אוטובוסים"/>
    <n v="369156"/>
    <x v="0"/>
  </r>
  <r>
    <s v="701-48-402"/>
    <n v="70148402"/>
    <x v="0"/>
    <s v="גולדן דרגון"/>
    <x v="0"/>
    <s v="אוטובוס בין עירוני"/>
    <s v="גולדן סוכנויות אוטובוסים"/>
    <n v="367763"/>
    <x v="0"/>
  </r>
  <r>
    <s v="701-48-502"/>
    <n v="70148502"/>
    <x v="0"/>
    <s v="גולדן דרגון"/>
    <x v="0"/>
    <s v="אוטובוס בין עירוני"/>
    <s v="גולדן סוכנויות אוטובוסים"/>
    <n v="327644"/>
    <x v="0"/>
  </r>
  <r>
    <s v="701-48-602"/>
    <n v="70148602"/>
    <x v="0"/>
    <s v="גולדן דרגון"/>
    <x v="0"/>
    <s v="אוטובוס בין עירוני"/>
    <s v="גולדן סוכנויות אוטובוסים"/>
    <n v="329266"/>
    <x v="0"/>
  </r>
  <r>
    <s v="701-48-702"/>
    <n v="70148702"/>
    <x v="0"/>
    <s v="גולדן דרגון"/>
    <x v="0"/>
    <s v="אוטובוס בין עירוני"/>
    <s v="גולדן סוכנויות אוטובוסים"/>
    <n v="359468"/>
    <x v="0"/>
  </r>
  <r>
    <s v="701-48-802"/>
    <n v="70148802"/>
    <x v="0"/>
    <s v="גולדן דרגון"/>
    <x v="0"/>
    <s v="אוטובוס בין עירוני"/>
    <s v="גולדן סוכנויות אוטובוסים"/>
    <n v="340226"/>
    <x v="0"/>
  </r>
  <r>
    <s v="701-48-902"/>
    <n v="70148902"/>
    <x v="0"/>
    <s v="גולדן דרגון"/>
    <x v="0"/>
    <s v="אוטובוס בין עירוני"/>
    <s v="גולדן סוכנויות אוטובוסים"/>
    <n v="362097"/>
    <x v="0"/>
  </r>
  <r>
    <s v="701-49-002"/>
    <n v="70149002"/>
    <x v="0"/>
    <s v="גולדן דרגון"/>
    <x v="0"/>
    <s v="אוטובוס בין עירוני"/>
    <s v="גולדן סוכנויות אוטובוסים"/>
    <n v="367948"/>
    <x v="0"/>
  </r>
  <r>
    <s v="701-49-102"/>
    <n v="70149102"/>
    <x v="0"/>
    <s v="גולדן דרגון"/>
    <x v="0"/>
    <s v="אוטובוס בין עירוני"/>
    <s v="גולדן סוכנויות אוטובוסים"/>
    <n v="395462"/>
    <x v="0"/>
  </r>
  <r>
    <s v="701-49-202"/>
    <n v="70149202"/>
    <x v="0"/>
    <s v="גולדן דרגון"/>
    <x v="0"/>
    <s v="אוטובוס בין עירוני"/>
    <s v="גולדן סוכנויות אוטובוסים"/>
    <n v="366426"/>
    <x v="0"/>
  </r>
  <r>
    <s v="701-49-302"/>
    <n v="70149302"/>
    <x v="0"/>
    <s v="גולדן דרגון"/>
    <x v="0"/>
    <s v="אוטובוס בין עירוני"/>
    <s v="גולדן סוכנויות אוטובוסים"/>
    <n v="379047"/>
    <x v="0"/>
  </r>
  <r>
    <s v="701-49-402"/>
    <n v="70149402"/>
    <x v="0"/>
    <s v="גולדן דרגון"/>
    <x v="0"/>
    <s v="אוטובוס בין עירוני"/>
    <s v="גולדן סוכנויות אוטובוסים"/>
    <n v="343508"/>
    <x v="0"/>
  </r>
  <r>
    <s v="785-56-901"/>
    <n v="78556901"/>
    <x v="1"/>
    <s v="ז'ונגטונג"/>
    <x v="1"/>
    <s v="אוטובוס עירוני"/>
    <s v="מאיר ליסינג"/>
    <n v="192743"/>
    <x v="1"/>
  </r>
  <r>
    <s v="785-46-901"/>
    <n v="78546901"/>
    <x v="1"/>
    <s v="ז'ונגטונג"/>
    <x v="1"/>
    <s v="אוטובוס עירוני"/>
    <s v="מאיר ליסינג"/>
    <n v="187304"/>
    <x v="1"/>
  </r>
  <r>
    <s v="785-56-701"/>
    <n v="78556701"/>
    <x v="1"/>
    <s v="ז'ונגטונג"/>
    <x v="1"/>
    <s v="אוטובוס עירוני"/>
    <s v="מאיר ליסינג"/>
    <n v="204441"/>
    <x v="1"/>
  </r>
  <r>
    <s v="785-56-801"/>
    <n v="78556801"/>
    <x v="1"/>
    <s v="ז'ונגטונג"/>
    <x v="1"/>
    <s v="אוטובוס עירוני"/>
    <s v="מאיר ליסינג"/>
    <n v="178343"/>
    <x v="1"/>
  </r>
  <r>
    <s v="785-51-601"/>
    <n v="78551601"/>
    <x v="1"/>
    <s v="ז'ונגטונג"/>
    <x v="1"/>
    <s v="אוטובוס עירוני"/>
    <s v="מאיר ליסינג"/>
    <n v="232418"/>
    <x v="1"/>
  </r>
  <r>
    <s v="785-51-701"/>
    <n v="78551701"/>
    <x v="1"/>
    <s v="ז'ונגטונג"/>
    <x v="1"/>
    <s v="אוטובוס עירוני"/>
    <s v="מאיר ליסינג"/>
    <n v="218112"/>
    <x v="1"/>
  </r>
  <r>
    <s v="785-51-901"/>
    <n v="78551901"/>
    <x v="1"/>
    <s v="ז'ונגטונג"/>
    <x v="1"/>
    <s v="אוטובוס עירוני"/>
    <s v="מאיר ליסינג"/>
    <n v="213115"/>
    <x v="1"/>
  </r>
  <r>
    <s v="785-51-801"/>
    <n v="78551801"/>
    <x v="1"/>
    <s v="ז'ונגטונג"/>
    <x v="1"/>
    <s v="אוטובוס עירוני"/>
    <s v="מאיר ליסינג"/>
    <n v="192036"/>
    <x v="1"/>
  </r>
  <r>
    <s v="728-68-002"/>
    <n v="72868002"/>
    <x v="2"/>
    <s v="ז'ונגטונג"/>
    <x v="2"/>
    <s v="אוטובוס בין עירוני"/>
    <s v="מאיר ליסינג"/>
    <n v="211935"/>
    <x v="2"/>
  </r>
  <r>
    <s v="728-67-902"/>
    <n v="72867902"/>
    <x v="2"/>
    <s v="ז'ונגטונג"/>
    <x v="2"/>
    <s v="אוטובוס בין עירוני"/>
    <s v="מאיר ליסינג"/>
    <n v="216387"/>
    <x v="2"/>
  </r>
  <r>
    <s v="728-67-802"/>
    <n v="72867802"/>
    <x v="2"/>
    <s v="ז'ונגטונג"/>
    <x v="2"/>
    <s v="אוטובוס בין עירוני"/>
    <s v="מאיר ליסינג"/>
    <n v="219928"/>
    <x v="2"/>
  </r>
  <r>
    <s v="728-67-702"/>
    <n v="72867702"/>
    <x v="2"/>
    <s v="ז'ונגטונג"/>
    <x v="2"/>
    <s v="אוטובוס בין עירוני"/>
    <s v="מאיר ליסינג"/>
    <n v="217573"/>
    <x v="2"/>
  </r>
  <r>
    <s v="728-67-602"/>
    <n v="72867602"/>
    <x v="2"/>
    <s v="ז'ונגטונג"/>
    <x v="2"/>
    <s v="אוטובוס בין עירוני"/>
    <s v="מאיר ליסינג"/>
    <n v="232859"/>
    <x v="2"/>
  </r>
  <r>
    <s v="728-67-502"/>
    <n v="72867502"/>
    <x v="2"/>
    <s v="ז'ונגטונג"/>
    <x v="2"/>
    <s v="אוטובוס בין עירוני"/>
    <s v="מאיר ליסינג"/>
    <n v="210591"/>
    <x v="2"/>
  </r>
  <r>
    <s v="728-67-302"/>
    <n v="72867302"/>
    <x v="2"/>
    <s v="ז'ונגטונג"/>
    <x v="2"/>
    <s v="אוטובוס בין עירוני"/>
    <s v="מאיר ליסינג"/>
    <n v="193066"/>
    <x v="2"/>
  </r>
  <r>
    <s v="728-67-202"/>
    <n v="72867202"/>
    <x v="2"/>
    <s v="ז'ונגטונג"/>
    <x v="2"/>
    <s v="אוטובוס בין עירוני"/>
    <s v="מאיר ליסינג"/>
    <n v="224605"/>
    <x v="2"/>
  </r>
  <r>
    <s v="728-67-102"/>
    <n v="72867102"/>
    <x v="2"/>
    <s v="ז'ונגטונג"/>
    <x v="2"/>
    <s v="אוטובוס בין עירוני"/>
    <s v="מאיר ליסינג"/>
    <n v="234156"/>
    <x v="2"/>
  </r>
  <r>
    <s v="728-67-002"/>
    <n v="72867002"/>
    <x v="2"/>
    <s v="ז'ונגטונג"/>
    <x v="2"/>
    <s v="אוטובוס בין עירוני"/>
    <s v="מאיר ליסינג"/>
    <n v="223497"/>
    <x v="2"/>
  </r>
  <r>
    <s v="728-66-802"/>
    <n v="72866802"/>
    <x v="2"/>
    <s v="ז'ונגטונג"/>
    <x v="2"/>
    <s v="אוטובוס בין עירוני"/>
    <s v="מאיר ליסינג"/>
    <n v="230049"/>
    <x v="2"/>
  </r>
  <r>
    <s v="728-66-702"/>
    <n v="72866702"/>
    <x v="2"/>
    <s v="ז'ונגטונג"/>
    <x v="2"/>
    <s v="אוטובוס בין עירוני"/>
    <s v="מאיר ליסינג"/>
    <n v="240798"/>
    <x v="2"/>
  </r>
  <r>
    <s v="728-66-502"/>
    <n v="72866502"/>
    <x v="2"/>
    <s v="ז'ונגטונג"/>
    <x v="2"/>
    <s v="אוטובוס בין עירוני"/>
    <s v="מאיר ליסינג"/>
    <n v="231356"/>
    <x v="2"/>
  </r>
  <r>
    <s v="728-66-402"/>
    <n v="72866402"/>
    <x v="2"/>
    <s v="ז'ונגטונג"/>
    <x v="2"/>
    <s v="אוטובוס בין עירוני"/>
    <s v="מאיר ליסינג"/>
    <n v="236597"/>
    <x v="2"/>
  </r>
  <r>
    <s v="728-66-302"/>
    <n v="72866302"/>
    <x v="2"/>
    <s v="ז'ונגטונג"/>
    <x v="2"/>
    <s v="אוטובוס בין עירוני"/>
    <s v="מאיר ליסינג"/>
    <n v="216724"/>
    <x v="2"/>
  </r>
  <r>
    <s v="728-66-202"/>
    <n v="72866202"/>
    <x v="2"/>
    <s v="ז'ונגטונג"/>
    <x v="2"/>
    <s v="אוטובוס בין עירוני"/>
    <s v="מאיר ליסינג"/>
    <n v="215518"/>
    <x v="2"/>
  </r>
  <r>
    <s v="728-66-102"/>
    <n v="72866102"/>
    <x v="2"/>
    <s v="ז'ונגטונג"/>
    <x v="2"/>
    <s v="אוטובוס בין עירוני"/>
    <s v="מאיר ליסינג"/>
    <n v="226175"/>
    <x v="2"/>
  </r>
  <r>
    <s v="728-66-002"/>
    <n v="72866002"/>
    <x v="2"/>
    <s v="ז'ונגטונג"/>
    <x v="2"/>
    <s v="אוטובוס בין עירוני"/>
    <s v="מאיר ליסינג"/>
    <n v="197814"/>
    <x v="2"/>
  </r>
  <r>
    <s v="728-65-902"/>
    <n v="72865902"/>
    <x v="2"/>
    <s v="ז'ונגטונג"/>
    <x v="2"/>
    <s v="אוטובוס בין עירוני"/>
    <s v="מאיר ליסינג"/>
    <n v="236485"/>
    <x v="2"/>
  </r>
  <r>
    <s v="728-65-802"/>
    <n v="72865802"/>
    <x v="2"/>
    <s v="ז'ונגטונג"/>
    <x v="2"/>
    <s v="אוטובוס בין עירוני"/>
    <s v="מאיר ליסינג"/>
    <n v="199520"/>
    <x v="2"/>
  </r>
  <r>
    <s v="728-65-702"/>
    <n v="72865702"/>
    <x v="2"/>
    <s v="ז'ונגטונג"/>
    <x v="2"/>
    <s v="אוטובוס בין עירוני"/>
    <s v="מאיר ליסינג"/>
    <n v="235039"/>
    <x v="2"/>
  </r>
  <r>
    <s v="728-65-602"/>
    <n v="72865602"/>
    <x v="2"/>
    <s v="ז'ונגטונג"/>
    <x v="2"/>
    <s v="אוטובוס בין עירוני"/>
    <s v="מאיר ליסינג"/>
    <n v="213299"/>
    <x v="2"/>
  </r>
  <r>
    <s v="728-65-502"/>
    <n v="72865502"/>
    <x v="2"/>
    <s v="ז'ונגטונג"/>
    <x v="2"/>
    <s v="אוטובוס בין עירוני"/>
    <s v="מאיר ליסינג"/>
    <n v="219580"/>
    <x v="2"/>
  </r>
  <r>
    <s v="728-65-402"/>
    <n v="72865402"/>
    <x v="2"/>
    <s v="ז'ונגטונג"/>
    <x v="2"/>
    <s v="אוטובוס בין עירוני"/>
    <s v="מאיר ליסינג"/>
    <n v="221419"/>
    <x v="2"/>
  </r>
  <r>
    <s v="728-65-302"/>
    <n v="72865302"/>
    <x v="2"/>
    <s v="ז'ונגטונג"/>
    <x v="2"/>
    <s v="אוטובוס בין עירוני"/>
    <s v="מאיר ליסינג"/>
    <n v="254945"/>
    <x v="2"/>
  </r>
  <r>
    <s v="728-65-202"/>
    <n v="72865202"/>
    <x v="2"/>
    <s v="ז'ונגטונג"/>
    <x v="2"/>
    <s v="אוטובוס בין עירוני"/>
    <s v="מאיר ליסינג"/>
    <n v="207193"/>
    <x v="2"/>
  </r>
  <r>
    <s v="728-65-002"/>
    <n v="72865002"/>
    <x v="2"/>
    <s v="ז'ונגטונג"/>
    <x v="2"/>
    <s v="אוטובוס בין עירוני"/>
    <s v="מאיר ליסינג"/>
    <n v="235869"/>
    <x v="2"/>
  </r>
  <r>
    <s v="728-64-902"/>
    <n v="72864902"/>
    <x v="2"/>
    <s v="ז'ונגטונג"/>
    <x v="2"/>
    <s v="אוטובוס בין עירוני"/>
    <s v="מאיר ליסינג"/>
    <n v="222097"/>
    <x v="2"/>
  </r>
  <r>
    <s v="728-64-802"/>
    <n v="72864802"/>
    <x v="2"/>
    <s v="ז'ונגטונג"/>
    <x v="2"/>
    <s v="אוטובוס בין עירוני"/>
    <s v="מאיר ליסינג"/>
    <n v="225255"/>
    <x v="2"/>
  </r>
  <r>
    <s v="728-64-702"/>
    <n v="72864702"/>
    <x v="2"/>
    <s v="ז'ונגטונג"/>
    <x v="2"/>
    <s v="אוטובוס בין עירוני"/>
    <s v="מאיר ליסינג"/>
    <n v="226662"/>
    <x v="2"/>
  </r>
  <r>
    <s v="728-64-602"/>
    <n v="72864602"/>
    <x v="2"/>
    <s v="ז'ונגטונג"/>
    <x v="2"/>
    <s v="אוטובוס בין עירוני"/>
    <s v="מאיר ליסינג"/>
    <n v="201412"/>
    <x v="2"/>
  </r>
  <r>
    <s v="725-61-502"/>
    <n v="72561502"/>
    <x v="2"/>
    <s v="ז'ונגטונג"/>
    <x v="2"/>
    <s v="אוטובוס בין עירוני"/>
    <s v="מאיר ליסינג"/>
    <n v="189463"/>
    <x v="2"/>
  </r>
  <r>
    <s v="725-61-602"/>
    <n v="72561602"/>
    <x v="2"/>
    <s v="ז'ונגטונג"/>
    <x v="2"/>
    <s v="אוטובוס בין עירוני"/>
    <s v="מאיר ליסינג"/>
    <n v="157914"/>
    <x v="2"/>
  </r>
  <r>
    <s v="728-64-302"/>
    <n v="72864302"/>
    <x v="2"/>
    <s v="ז'ונגטונג"/>
    <x v="2"/>
    <s v="אוטובוס בין עירוני"/>
    <s v="מאיר ליסינג"/>
    <n v="206798"/>
    <x v="2"/>
  </r>
  <r>
    <s v="728-62-602"/>
    <n v="72862602"/>
    <x v="2"/>
    <s v="ז'ונגטונג"/>
    <x v="2"/>
    <s v="אוטובוס בין עירוני"/>
    <s v="מאיר ליסינג"/>
    <n v="203866"/>
    <x v="2"/>
  </r>
  <r>
    <s v="728-61-902"/>
    <n v="72861902"/>
    <x v="2"/>
    <s v="ז'ונגטונג"/>
    <x v="2"/>
    <s v="אוטובוס בין עירוני"/>
    <s v="מאיר ליסינג"/>
    <n v="209962"/>
    <x v="2"/>
  </r>
  <r>
    <s v="728-61-602"/>
    <n v="72861602"/>
    <x v="2"/>
    <s v="ז'ונגטונג"/>
    <x v="2"/>
    <s v="אוטובוס בין עירוני"/>
    <s v="מאיר ליסינג"/>
    <n v="220805"/>
    <x v="2"/>
  </r>
  <r>
    <s v="728-61-502"/>
    <n v="72861502"/>
    <x v="2"/>
    <s v="ז'ונגטונג"/>
    <x v="2"/>
    <s v="אוטובוס בין עירוני"/>
    <s v="מאיר ליסינג"/>
    <n v="248683"/>
    <x v="2"/>
  </r>
  <r>
    <s v="728-63-602"/>
    <n v="72863602"/>
    <x v="2"/>
    <s v="ז'ונגטונג"/>
    <x v="2"/>
    <s v="אוטובוס בין עירוני"/>
    <s v="מאיר ליסינג"/>
    <n v="219534"/>
    <x v="2"/>
  </r>
  <r>
    <s v="728-63-102"/>
    <n v="72863102"/>
    <x v="2"/>
    <s v="ז'ונגטונג"/>
    <x v="2"/>
    <s v="אוטובוס בין עירוני"/>
    <s v="מאיר ליסינג"/>
    <n v="200015"/>
    <x v="2"/>
  </r>
  <r>
    <s v="728-61-302"/>
    <n v="72861302"/>
    <x v="2"/>
    <s v="ז'ונגטונג"/>
    <x v="2"/>
    <s v="אוטובוס בין עירוני"/>
    <s v="מאיר ליסינג"/>
    <n v="224635"/>
    <x v="2"/>
  </r>
  <r>
    <s v="728-62-002"/>
    <n v="72862002"/>
    <x v="2"/>
    <s v="ז'ונגטונג"/>
    <x v="2"/>
    <s v="אוטובוס בין עירוני"/>
    <s v="מאיר ליסינג"/>
    <n v="248804"/>
    <x v="2"/>
  </r>
  <r>
    <s v="728-62-202"/>
    <n v="72862202"/>
    <x v="2"/>
    <s v="ז'ונגטונג"/>
    <x v="2"/>
    <s v="אוטובוס בין עירוני"/>
    <s v="מאיר ליסינג"/>
    <n v="226304"/>
    <x v="2"/>
  </r>
  <r>
    <s v="728-63-202"/>
    <n v="72863202"/>
    <x v="2"/>
    <s v="ז'ונגטונג"/>
    <x v="2"/>
    <s v="אוטובוס בין עירוני"/>
    <s v="מאיר ליסינג"/>
    <n v="225318"/>
    <x v="2"/>
  </r>
  <r>
    <s v="728-63-402"/>
    <n v="72863402"/>
    <x v="2"/>
    <s v="ז'ונגטונג"/>
    <x v="2"/>
    <s v="אוטובוס בין עירוני"/>
    <s v="מאיר ליסינג"/>
    <n v="200336"/>
    <x v="2"/>
  </r>
  <r>
    <s v="728-67-402"/>
    <n v="72867402"/>
    <x v="2"/>
    <s v="ז'ונגטונג"/>
    <x v="3"/>
    <s v="אוטובוס בין עירוני"/>
    <s v="מאיר ליסינג"/>
    <n v="186107"/>
    <x v="2"/>
  </r>
  <r>
    <s v="728-66-902"/>
    <n v="72866902"/>
    <x v="2"/>
    <s v="ז'ונגטונג"/>
    <x v="3"/>
    <s v="אוטובוס בין עירוני"/>
    <s v="מאיר ליסינג"/>
    <n v="205015"/>
    <x v="2"/>
  </r>
  <r>
    <s v="728-65-102"/>
    <n v="72865102"/>
    <x v="2"/>
    <s v="ז'ונגטונג"/>
    <x v="3"/>
    <s v="אוטובוס בין עירוני"/>
    <s v="מאיר ליסינג"/>
    <n v="212739"/>
    <x v="2"/>
  </r>
  <r>
    <s v="728-62-302"/>
    <n v="72862302"/>
    <x v="2"/>
    <s v="ז'ונגטונג"/>
    <x v="3"/>
    <s v="אוטובוס בין עירוני"/>
    <s v="מאיר ליסינג"/>
    <n v="223239"/>
    <x v="2"/>
  </r>
  <r>
    <s v="728-62-402"/>
    <n v="72862402"/>
    <x v="2"/>
    <s v="ז'ונגטונג"/>
    <x v="3"/>
    <s v="אוטובוס בין עירוני"/>
    <s v="מאיר ליסינג"/>
    <n v="228769"/>
    <x v="2"/>
  </r>
  <r>
    <s v="728-63-802"/>
    <n v="72863802"/>
    <x v="2"/>
    <s v="ז'ונגטונג"/>
    <x v="3"/>
    <s v="אוטובוס בין עירוני"/>
    <s v="מאיר ליסינג"/>
    <n v="251304"/>
    <x v="2"/>
  </r>
  <r>
    <s v="728-63-302"/>
    <n v="72863302"/>
    <x v="2"/>
    <s v="ז'ונגטונג"/>
    <x v="3"/>
    <s v="אוטובוס בין עירוני"/>
    <s v="מאיר ליסינג"/>
    <n v="228793"/>
    <x v="2"/>
  </r>
  <r>
    <s v="728-63-902"/>
    <n v="72863902"/>
    <x v="2"/>
    <s v="ז'ונגטונג"/>
    <x v="3"/>
    <s v="אוטובוס בין עירוני"/>
    <s v="מאיר ליסינג"/>
    <n v="225692"/>
    <x v="2"/>
  </r>
  <r>
    <s v="728-64-402"/>
    <n v="72864402"/>
    <x v="2"/>
    <s v="ז'ונגטונג"/>
    <x v="3"/>
    <s v="אוטובוס בין עירוני"/>
    <s v="מאיר ליסינג"/>
    <n v="218584"/>
    <x v="2"/>
  </r>
  <r>
    <s v="728-61-402"/>
    <n v="72861402"/>
    <x v="2"/>
    <s v="ז'ונגטונג"/>
    <x v="3"/>
    <s v="אוטובוס בין עירוני"/>
    <s v="מאיר ליסינג"/>
    <n v="205815"/>
    <x v="2"/>
  </r>
  <r>
    <s v="728-64-502"/>
    <n v="72864502"/>
    <x v="2"/>
    <s v="ז'ונגטונג"/>
    <x v="3"/>
    <s v="אוטובוס בין עירוני"/>
    <s v="מאיר ליסינג"/>
    <n v="197887"/>
    <x v="2"/>
  </r>
  <r>
    <s v="728-64-202"/>
    <n v="72864202"/>
    <x v="2"/>
    <s v="ז'ונגטונג"/>
    <x v="3"/>
    <s v="אוטובוס בין עירוני"/>
    <s v="מאיר ליסינג"/>
    <n v="196169"/>
    <x v="2"/>
  </r>
  <r>
    <s v="728-64-102"/>
    <n v="72864102"/>
    <x v="2"/>
    <s v="ז'ונגטונג"/>
    <x v="3"/>
    <s v="אוטובוס בין עירוני"/>
    <s v="מאיר ליסינג"/>
    <n v="196396"/>
    <x v="2"/>
  </r>
  <r>
    <s v="728-64-002"/>
    <n v="72864002"/>
    <x v="2"/>
    <s v="ז'ונגטונג"/>
    <x v="3"/>
    <s v="אוטובוס בין עירוני"/>
    <s v="מאיר ליסינג"/>
    <n v="214141"/>
    <x v="2"/>
  </r>
  <r>
    <s v="728-63-702"/>
    <n v="72863702"/>
    <x v="2"/>
    <s v="ז'ונגטונג"/>
    <x v="3"/>
    <s v="אוטובוס בין עירוני"/>
    <s v="מאיר ליסינג"/>
    <n v="199600"/>
    <x v="2"/>
  </r>
  <r>
    <s v="728-63-502"/>
    <n v="72863502"/>
    <x v="2"/>
    <s v="ז'ונגטונג"/>
    <x v="3"/>
    <s v="אוטובוס בין עירוני"/>
    <s v="מאיר ליסינג"/>
    <n v="188155"/>
    <x v="2"/>
  </r>
  <r>
    <s v="728-63-002"/>
    <n v="72863002"/>
    <x v="2"/>
    <s v="ז'ונגטונג"/>
    <x v="3"/>
    <s v="אוטובוס בין עירוני"/>
    <s v="מאיר ליסינג"/>
    <n v="192988"/>
    <x v="2"/>
  </r>
  <r>
    <s v="728-62-902"/>
    <n v="72862902"/>
    <x v="2"/>
    <s v="ז'ונגטונג"/>
    <x v="3"/>
    <s v="אוטובוס בין עירוני"/>
    <s v="מאיר ליסינג"/>
    <n v="196495"/>
    <x v="2"/>
  </r>
  <r>
    <s v="728-62-802"/>
    <n v="72862802"/>
    <x v="2"/>
    <s v="ז'ונגטונג"/>
    <x v="3"/>
    <s v="אוטובוס בין עירוני"/>
    <s v="מאיר ליסינג"/>
    <n v="209703"/>
    <x v="2"/>
  </r>
  <r>
    <s v="728-62-702"/>
    <n v="72862702"/>
    <x v="2"/>
    <s v="ז'ונגטונג"/>
    <x v="3"/>
    <s v="אוטובוס בין עירוני"/>
    <s v="מאיר ליסינג"/>
    <n v="228850"/>
    <x v="2"/>
  </r>
  <r>
    <s v="728-62-102"/>
    <n v="72862102"/>
    <x v="2"/>
    <s v="ז'ונגטונג"/>
    <x v="3"/>
    <s v="אוטובוס בין עירוני"/>
    <s v="מאיר ליסינג"/>
    <n v="203584"/>
    <x v="2"/>
  </r>
  <r>
    <s v="728-61-802"/>
    <n v="72861802"/>
    <x v="2"/>
    <s v="ז'ונגטונג"/>
    <x v="3"/>
    <s v="אוטובוס בין עירוני"/>
    <s v="מאיר ליסינג"/>
    <n v="214371"/>
    <x v="2"/>
  </r>
  <r>
    <s v="728-61-702"/>
    <n v="72861702"/>
    <x v="2"/>
    <s v="ז'ונגטונג"/>
    <x v="3"/>
    <s v="אוטובוס בין עירוני"/>
    <s v="מאיר ליסינג"/>
    <n v="226524"/>
    <x v="2"/>
  </r>
  <r>
    <s v="728-61-102"/>
    <n v="72861102"/>
    <x v="2"/>
    <s v="ז'ונגטונג"/>
    <x v="3"/>
    <s v="אוטובוס בין עירוני"/>
    <s v="מאיר ליסינג"/>
    <n v="153697"/>
    <x v="2"/>
  </r>
  <r>
    <s v="728-61-202"/>
    <n v="72861202"/>
    <x v="2"/>
    <s v="ז'ונגטונג"/>
    <x v="3"/>
    <s v="אוטובוס בין עירוני"/>
    <s v="מאיר ליסינג"/>
    <n v="168378"/>
    <x v="2"/>
  </r>
  <r>
    <s v="728-62-502"/>
    <n v="72862502"/>
    <x v="2"/>
    <s v="ז'ונגטונג"/>
    <x v="3"/>
    <s v="אוטובוס בין עירוני"/>
    <s v="מאיר ליסינג"/>
    <n v="191027"/>
    <x v="2"/>
  </r>
  <r>
    <s v="149-41-602"/>
    <n v="14941602"/>
    <x v="3"/>
    <s v="הייגר"/>
    <x v="0"/>
    <s v="אוטובוס בין עירוני"/>
    <s v="פנדן תחבורה מתקדמת בע&quot;מ "/>
    <n v="193117"/>
    <x v="3"/>
  </r>
  <r>
    <s v="149-41-702"/>
    <n v="14941702"/>
    <x v="3"/>
    <s v="הייגר"/>
    <x v="0"/>
    <s v="אוטובוס בין עירוני"/>
    <s v="פנדן תחבורה מתקדמת בע&quot;מ "/>
    <n v="239342"/>
    <x v="3"/>
  </r>
  <r>
    <s v="149-41-802"/>
    <n v="14941802"/>
    <x v="3"/>
    <s v="הייגר"/>
    <x v="0"/>
    <s v="אוטובוס בין עירוני"/>
    <s v="פנדן תחבורה מתקדמת בע&quot;מ "/>
    <n v="184451"/>
    <x v="3"/>
  </r>
  <r>
    <s v="149-41-902"/>
    <n v="14941902"/>
    <x v="3"/>
    <s v="הייגר"/>
    <x v="0"/>
    <s v="אוטובוס בין עירוני"/>
    <s v="פנדן תחבורה מתקדמת בע&quot;מ "/>
    <n v="202967"/>
    <x v="3"/>
  </r>
  <r>
    <s v="149-42-002"/>
    <n v="14942002"/>
    <x v="3"/>
    <s v="הייגר"/>
    <x v="0"/>
    <s v="אוטובוס בין עירוני"/>
    <s v="פנדן תחבורה מתקדמת בע&quot;מ "/>
    <n v="211428"/>
    <x v="3"/>
  </r>
  <r>
    <s v="149-42-102"/>
    <n v="14942102"/>
    <x v="3"/>
    <s v="הייגר"/>
    <x v="0"/>
    <s v="אוטובוס בין עירוני"/>
    <s v="פנדן תחבורה מתקדמת בע&quot;מ "/>
    <n v="308145"/>
    <x v="3"/>
  </r>
  <r>
    <s v="149-42-202"/>
    <n v="14942202"/>
    <x v="3"/>
    <s v="הייגר"/>
    <x v="0"/>
    <s v="אוטובוס בין עירוני"/>
    <s v="פנדן תחבורה מתקדמת בע&quot;מ "/>
    <n v="251385"/>
    <x v="3"/>
  </r>
  <r>
    <s v="149-42-302"/>
    <n v="14942302"/>
    <x v="3"/>
    <s v="הייגר"/>
    <x v="0"/>
    <s v="אוטובוס בין עירוני"/>
    <s v="פנדן תחבורה מתקדמת בע&quot;מ "/>
    <n v="189532"/>
    <x v="3"/>
  </r>
  <r>
    <s v="149-42-402"/>
    <n v="14942402"/>
    <x v="3"/>
    <s v="הייגר"/>
    <x v="0"/>
    <s v="אוטובוס בין עירוני"/>
    <s v="פנדן תחבורה מתקדמת בע&quot;מ "/>
    <n v="174892"/>
    <x v="3"/>
  </r>
  <r>
    <s v="149-42-502"/>
    <n v="14942502"/>
    <x v="3"/>
    <s v="הייגר"/>
    <x v="0"/>
    <s v="אוטובוס בין עירוני"/>
    <s v="פנדן תחבורה מתקדמת בע&quot;מ "/>
    <n v="192942"/>
    <x v="3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  <r>
    <m/>
    <m/>
    <x v="4"/>
    <m/>
    <x v="4"/>
    <m/>
    <m/>
    <m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A9EB1A-152B-474F-925A-AF0004656B43}" name="PivotTable1" cacheId="31" applyNumberFormats="0" applyBorderFormats="0" applyFontFormats="0" applyPatternFormats="0" applyAlignmentFormats="0" applyWidthHeightFormats="1" dataCaption="ערכים" updatedVersion="8" minRefreshableVersion="3" useAutoFormatting="1" itemPrintTitles="1" createdVersion="8" indent="0" compact="0" compactData="0" gridDropZones="1" multipleFieldFilters="0">
  <location ref="O5:T11" firstHeaderRow="1" firstDataRow="2" firstDataCol="1"/>
  <pivotFields count="9">
    <pivotField compact="0" outline="0" showAll="0"/>
    <pivotField compact="0" outline="0" showAll="0"/>
    <pivotField axis="axisCol" compact="0" outline="0" showAll="0">
      <items count="9">
        <item m="1" x="7"/>
        <item m="1" x="6"/>
        <item m="1" x="5"/>
        <item x="3"/>
        <item x="1"/>
        <item x="2"/>
        <item x="0"/>
        <item h="1" x="4"/>
        <item t="default"/>
      </items>
    </pivotField>
    <pivotField compact="0" outline="0" showAll="0"/>
    <pivotField dataField="1"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>
      <items count="26">
        <item x="0"/>
        <item m="1" x="5"/>
        <item m="1" x="6"/>
        <item x="1"/>
        <item m="1" x="7"/>
        <item m="1" x="8"/>
        <item m="1" x="10"/>
        <item x="2"/>
        <item m="1" x="9"/>
        <item x="3"/>
        <item m="1" x="12"/>
        <item m="1" x="16"/>
        <item m="1" x="11"/>
        <item n="ליסינג ממשלה B11 חשמונאים 10.2021 לא חתום" m="1" x="15"/>
        <item m="1" x="22"/>
        <item m="1" x="13"/>
        <item m="1" x="20"/>
        <item m="1" x="14"/>
        <item m="1" x="21"/>
        <item m="1" x="17"/>
        <item m="1" x="23"/>
        <item m="1" x="18"/>
        <item m="1" x="24"/>
        <item m="1" x="19"/>
        <item x="4"/>
        <item t="default"/>
      </items>
    </pivotField>
  </pivotFields>
  <rowFields count="1">
    <field x="8"/>
  </rowFields>
  <rowItems count="5">
    <i>
      <x/>
    </i>
    <i>
      <x v="3"/>
    </i>
    <i>
      <x v="7"/>
    </i>
    <i>
      <x v="9"/>
    </i>
    <i t="grand">
      <x/>
    </i>
  </rowItems>
  <colFields count="1">
    <field x="2"/>
  </colFields>
  <colItems count="5">
    <i>
      <x v="3"/>
    </i>
    <i>
      <x v="4"/>
    </i>
    <i>
      <x v="5"/>
    </i>
    <i>
      <x v="6"/>
    </i>
    <i t="grand">
      <x/>
    </i>
  </colItems>
  <dataFields count="1">
    <dataField name="ספירה של ש&quot;י" fld="4" subtotal="count" baseField="2" baseItem="1"/>
  </dataFields>
  <formats count="26">
    <format dxfId="51">
      <pivotArea field="2" grandRow="1" outline="0" axis="axisCol" fieldPosition="0">
        <references count="1">
          <reference field="2" count="5" selected="0">
            <x v="2"/>
            <x v="3"/>
            <x v="4"/>
            <x v="5"/>
            <x v="6"/>
          </reference>
        </references>
      </pivotArea>
    </format>
    <format dxfId="50">
      <pivotArea outline="0" collapsedLevelsAreSubtotals="1" fieldPosition="0"/>
    </format>
    <format dxfId="49">
      <pivotArea field="2" type="button" dataOnly="0" labelOnly="1" outline="0" axis="axisCol" fieldPosition="0"/>
    </format>
    <format dxfId="48">
      <pivotArea type="topRight" dataOnly="0" labelOnly="1" outline="0" fieldPosition="0"/>
    </format>
    <format dxfId="47">
      <pivotArea dataOnly="0" labelOnly="1" outline="0" fieldPosition="0">
        <references count="1">
          <reference field="2" count="0"/>
        </references>
      </pivotArea>
    </format>
    <format dxfId="46">
      <pivotArea dataOnly="0" labelOnly="1" grandCol="1" outline="0" fieldPosition="0"/>
    </format>
    <format dxfId="45">
      <pivotArea outline="0" collapsedLevelsAreSubtotals="1" fieldPosition="0"/>
    </format>
    <format dxfId="44">
      <pivotArea field="2" type="button" dataOnly="0" labelOnly="1" outline="0" axis="axisCol" fieldPosition="0"/>
    </format>
    <format dxfId="43">
      <pivotArea type="topRight" dataOnly="0" labelOnly="1" outline="0" fieldPosition="0"/>
    </format>
    <format dxfId="42">
      <pivotArea dataOnly="0" labelOnly="1" outline="0" fieldPosition="0">
        <references count="1">
          <reference field="2" count="0"/>
        </references>
      </pivotArea>
    </format>
    <format dxfId="41">
      <pivotArea dataOnly="0" labelOnly="1" grandCol="1" outline="0" fieldPosition="0"/>
    </format>
    <format dxfId="40">
      <pivotArea dataOnly="0" labelOnly="1" outline="0" fieldPosition="0">
        <references count="1">
          <reference field="8" count="1">
            <x v="12"/>
          </reference>
        </references>
      </pivotArea>
    </format>
    <format dxfId="39">
      <pivotArea dataOnly="0" labelOnly="1" outline="0" fieldPosition="0">
        <references count="1">
          <reference field="8" count="1">
            <x v="23"/>
          </reference>
        </references>
      </pivotArea>
    </format>
    <format dxfId="38">
      <pivotArea dataOnly="0" labelOnly="1" outline="0" fieldPosition="0">
        <references count="1">
          <reference field="8" count="1">
            <x v="10"/>
          </reference>
        </references>
      </pivotArea>
    </format>
    <format dxfId="37">
      <pivotArea dataOnly="0" labelOnly="1" outline="0" fieldPosition="0">
        <references count="1">
          <reference field="8" count="2">
            <x v="11"/>
            <x v="19"/>
          </reference>
        </references>
      </pivotArea>
    </format>
    <format dxfId="36">
      <pivotArea dataOnly="0" labelOnly="1" outline="0" fieldPosition="0">
        <references count="1">
          <reference field="8" count="2">
            <x v="13"/>
            <x v="21"/>
          </reference>
        </references>
      </pivotArea>
    </format>
    <format dxfId="35">
      <pivotArea dataOnly="0" labelOnly="1" outline="0" fieldPosition="0">
        <references count="1">
          <reference field="8" count="1">
            <x v="17"/>
          </reference>
        </references>
      </pivotArea>
    </format>
    <format dxfId="34">
      <pivotArea dataOnly="0" labelOnly="1" outline="0" fieldPosition="0">
        <references count="1">
          <reference field="8" count="1">
            <x v="15"/>
          </reference>
        </references>
      </pivotArea>
    </format>
    <format dxfId="33">
      <pivotArea type="origin" dataOnly="0" labelOnly="1" outline="0" fieldPosition="0"/>
    </format>
    <format dxfId="32">
      <pivotArea field="8" type="button" dataOnly="0" labelOnly="1" outline="0" axis="axisRow" fieldPosition="0"/>
    </format>
    <format dxfId="31">
      <pivotArea dataOnly="0" labelOnly="1" outline="0" fieldPosition="0">
        <references count="1">
          <reference field="8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30">
      <pivotArea dataOnly="0" labelOnly="1" grandRow="1" outline="0" fieldPosition="0"/>
    </format>
    <format dxfId="29">
      <pivotArea type="origin" dataOnly="0" labelOnly="1" outline="0" fieldPosition="0"/>
    </format>
    <format dxfId="28">
      <pivotArea field="8" type="button" dataOnly="0" labelOnly="1" outline="0" axis="axisRow" fieldPosition="0"/>
    </format>
    <format dxfId="27">
      <pivotArea dataOnly="0" labelOnly="1" outline="0" fieldPosition="0">
        <references count="1">
          <reference field="8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2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36E91E-016A-41D6-B1AD-A9E64F92B8AA}" name="PivotTable1" cacheId="31" applyNumberFormats="0" applyBorderFormats="0" applyFontFormats="0" applyPatternFormats="0" applyAlignmentFormats="0" applyWidthHeightFormats="1" dataCaption="ערכים" updatedVersion="8" minRefreshableVersion="3" useAutoFormatting="1" itemPrintTitles="1" createdVersion="8" indent="0" compact="0" compactData="0" gridDropZones="1" multipleFieldFilters="0">
  <location ref="C9:I15" firstHeaderRow="1" firstDataRow="2" firstDataCol="2"/>
  <pivotFields count="9">
    <pivotField compact="0" outline="0" showAll="0"/>
    <pivotField compact="0" outline="0" showAll="0"/>
    <pivotField axis="axisRow" compact="0" outline="0" showAll="0">
      <items count="9">
        <item m="1" x="7"/>
        <item m="1" x="6"/>
        <item m="1" x="5"/>
        <item x="3"/>
        <item x="1"/>
        <item x="2"/>
        <item x="0"/>
        <item h="1" x="4"/>
        <item t="default"/>
      </items>
    </pivotField>
    <pivotField compact="0" outline="0" showAll="0"/>
    <pivotField axis="axisCol" dataField="1" compact="0" outline="0" showAll="0">
      <items count="6">
        <item x="1"/>
        <item x="0"/>
        <item x="2"/>
        <item x="3"/>
        <item x="4"/>
        <item t="default"/>
      </items>
    </pivotField>
    <pivotField compact="0" outline="0" showAll="0"/>
    <pivotField compact="0" outline="0" showAll="0"/>
    <pivotField compact="0" outline="0" showAll="0"/>
    <pivotField axis="axisRow" compact="0" outline="0" showAll="0" sortType="ascending" defaultSubtotal="0">
      <items count="25">
        <item x="0"/>
        <item m="1" x="5"/>
        <item m="1" x="6"/>
        <item x="1"/>
        <item m="1" x="7"/>
        <item m="1" x="8"/>
        <item m="1" x="10"/>
        <item x="2"/>
        <item m="1" x="9"/>
        <item x="3"/>
        <item m="1" x="12"/>
        <item m="1" x="16"/>
        <item m="1" x="11"/>
        <item n="ליסינג ממשלה B11 חשמונאים 10.2021 לא חתום" m="1" x="15"/>
        <item m="1" x="22"/>
        <item m="1" x="13"/>
        <item m="1" x="20"/>
        <item m="1" x="14"/>
        <item m="1" x="21"/>
        <item m="1" x="17"/>
        <item m="1" x="23"/>
        <item m="1" x="18"/>
        <item m="1" x="24"/>
        <item m="1" x="19"/>
        <item x="4"/>
      </items>
    </pivotField>
  </pivotFields>
  <rowFields count="2">
    <field x="8"/>
    <field x="2"/>
  </rowFields>
  <rowItems count="5">
    <i>
      <x/>
      <x v="6"/>
    </i>
    <i>
      <x v="3"/>
      <x v="4"/>
    </i>
    <i>
      <x v="7"/>
      <x v="5"/>
    </i>
    <i>
      <x v="9"/>
      <x v="3"/>
    </i>
    <i t="grand">
      <x/>
    </i>
  </rowItems>
  <colFields count="1">
    <field x="4"/>
  </colFields>
  <colItems count="5">
    <i>
      <x/>
    </i>
    <i>
      <x v="1"/>
    </i>
    <i>
      <x v="2"/>
    </i>
    <i>
      <x v="3"/>
    </i>
    <i t="grand">
      <x/>
    </i>
  </colItems>
  <dataFields count="1">
    <dataField name="ספירה של ש&quot;י" fld="4" subtotal="count" baseField="2" baseItem="1"/>
  </dataFields>
  <formats count="26">
    <format dxfId="25">
      <pivotArea field="2" grandCol="1" outline="0" axis="axisRow" fieldPosition="1">
        <references count="1">
          <reference field="2" count="5" selected="0">
            <x v="2"/>
            <x v="3"/>
            <x v="4"/>
            <x v="5"/>
            <x v="6"/>
          </reference>
        </references>
      </pivotArea>
    </format>
    <format dxfId="24">
      <pivotArea outline="0" collapsedLevelsAreSubtotals="1" fieldPosition="0"/>
    </format>
    <format dxfId="23">
      <pivotArea field="2" type="button" dataOnly="0" labelOnly="1" outline="0" axis="axisRow" fieldPosition="1"/>
    </format>
    <format dxfId="22">
      <pivotArea type="topRight" dataOnly="0" labelOnly="1" outline="0" fieldPosition="0"/>
    </format>
    <format dxfId="21">
      <pivotArea dataOnly="0" labelOnly="1" outline="0" fieldPosition="0">
        <references count="1">
          <reference field="2" count="0"/>
        </references>
      </pivotArea>
    </format>
    <format dxfId="20">
      <pivotArea dataOnly="0" labelOnly="1" grandCol="1" outline="0" fieldPosition="0"/>
    </format>
    <format dxfId="19">
      <pivotArea outline="0" collapsedLevelsAreSubtotals="1" fieldPosition="0"/>
    </format>
    <format dxfId="18">
      <pivotArea field="2" type="button" dataOnly="0" labelOnly="1" outline="0" axis="axisRow" fieldPosition="1"/>
    </format>
    <format dxfId="17">
      <pivotArea type="topRight" dataOnly="0" labelOnly="1" outline="0" fieldPosition="0"/>
    </format>
    <format dxfId="16">
      <pivotArea dataOnly="0" labelOnly="1" outline="0" fieldPosition="0">
        <references count="1">
          <reference field="2" count="0"/>
        </references>
      </pivotArea>
    </format>
    <format dxfId="15">
      <pivotArea dataOnly="0" labelOnly="1" grandCol="1" outline="0" fieldPosition="0"/>
    </format>
    <format dxfId="14">
      <pivotArea dataOnly="0" labelOnly="1" outline="0" fieldPosition="0">
        <references count="1">
          <reference field="8" count="1">
            <x v="12"/>
          </reference>
        </references>
      </pivotArea>
    </format>
    <format dxfId="13">
      <pivotArea dataOnly="0" labelOnly="1" outline="0" fieldPosition="0">
        <references count="1">
          <reference field="8" count="1">
            <x v="23"/>
          </reference>
        </references>
      </pivotArea>
    </format>
    <format dxfId="12">
      <pivotArea dataOnly="0" labelOnly="1" outline="0" fieldPosition="0">
        <references count="1">
          <reference field="8" count="1">
            <x v="10"/>
          </reference>
        </references>
      </pivotArea>
    </format>
    <format dxfId="11">
      <pivotArea dataOnly="0" labelOnly="1" outline="0" fieldPosition="0">
        <references count="1">
          <reference field="8" count="2">
            <x v="11"/>
            <x v="19"/>
          </reference>
        </references>
      </pivotArea>
    </format>
    <format dxfId="10">
      <pivotArea dataOnly="0" labelOnly="1" outline="0" fieldPosition="0">
        <references count="1">
          <reference field="8" count="2">
            <x v="13"/>
            <x v="21"/>
          </reference>
        </references>
      </pivotArea>
    </format>
    <format dxfId="9">
      <pivotArea dataOnly="0" labelOnly="1" outline="0" fieldPosition="0">
        <references count="1">
          <reference field="8" count="1">
            <x v="17"/>
          </reference>
        </references>
      </pivotArea>
    </format>
    <format dxfId="8">
      <pivotArea dataOnly="0" labelOnly="1" outline="0" fieldPosition="0">
        <references count="1">
          <reference field="8" count="1">
            <x v="15"/>
          </reference>
        </references>
      </pivotArea>
    </format>
    <format dxfId="7">
      <pivotArea type="origin" dataOnly="0" labelOnly="1" outline="0" fieldPosition="0"/>
    </format>
    <format dxfId="6">
      <pivotArea field="8" type="button" dataOnly="0" labelOnly="1" outline="0" axis="axisRow" fieldPosition="0"/>
    </format>
    <format dxfId="5">
      <pivotArea dataOnly="0" labelOnly="1" outline="0" fieldPosition="0">
        <references count="1">
          <reference field="8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4">
      <pivotArea dataOnly="0" labelOnly="1" grandRow="1" outline="0" fieldPosition="0"/>
    </format>
    <format dxfId="3">
      <pivotArea type="origin" dataOnly="0" labelOnly="1" outline="0" fieldPosition="0"/>
    </format>
    <format dxfId="2">
      <pivotArea field="8" type="button" dataOnly="0" labelOnly="1" outline="0" axis="axisRow" fieldPosition="0"/>
    </format>
    <format dxfId="1">
      <pivotArea dataOnly="0" labelOnly="1" outline="0" fieldPosition="0">
        <references count="1">
          <reference field="8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CFA19-B1A3-4F84-AE01-8D331667538E}">
  <dimension ref="A1:X105"/>
  <sheetViews>
    <sheetView rightToLeft="1" tabSelected="1" zoomScale="85" zoomScaleNormal="85" workbookViewId="0">
      <selection activeCell="D10" sqref="D10"/>
    </sheetView>
  </sheetViews>
  <sheetFormatPr defaultRowHeight="14" x14ac:dyDescent="0.3"/>
  <cols>
    <col min="1" max="1" width="12.6640625" customWidth="1"/>
    <col min="2" max="2" width="10.25" customWidth="1"/>
    <col min="3" max="3" width="10.9140625" bestFit="1" customWidth="1"/>
    <col min="4" max="4" width="10.4140625" bestFit="1" customWidth="1"/>
    <col min="5" max="5" width="8.1640625" customWidth="1"/>
    <col min="6" max="6" width="15.1640625" customWidth="1"/>
    <col min="7" max="7" width="22.58203125" bestFit="1" customWidth="1"/>
    <col min="8" max="8" width="16.25" customWidth="1"/>
    <col min="9" max="9" width="42.08203125" style="29" customWidth="1"/>
    <col min="10" max="10" width="19.9140625" style="29" hidden="1" customWidth="1"/>
    <col min="11" max="11" width="12.75" style="29" customWidth="1"/>
    <col min="12" max="12" width="17" style="21" customWidth="1"/>
    <col min="13" max="13" width="23.9140625" style="21" customWidth="1"/>
    <col min="14" max="14" width="36" style="21" bestFit="1" customWidth="1"/>
    <col min="15" max="22" width="7.9140625" style="10" customWidth="1"/>
    <col min="23" max="23" width="16.1640625" bestFit="1" customWidth="1"/>
  </cols>
  <sheetData>
    <row r="1" spans="1:24" ht="31.5" thickBot="1" x14ac:dyDescent="0.4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7" t="s">
        <v>5</v>
      </c>
      <c r="G1" s="27" t="s">
        <v>6</v>
      </c>
      <c r="H1" s="26" t="s">
        <v>126</v>
      </c>
      <c r="I1" s="28" t="s">
        <v>125</v>
      </c>
      <c r="J1" s="28" t="s">
        <v>143</v>
      </c>
      <c r="K1" s="28" t="s">
        <v>144</v>
      </c>
    </row>
    <row r="2" spans="1:24" ht="18" x14ac:dyDescent="0.4">
      <c r="A2" s="1" t="s">
        <v>19</v>
      </c>
      <c r="B2" s="2">
        <v>70147002</v>
      </c>
      <c r="C2" s="3" t="s">
        <v>20</v>
      </c>
      <c r="D2" s="3" t="s">
        <v>21</v>
      </c>
      <c r="E2" s="3">
        <v>2021</v>
      </c>
      <c r="F2" s="4" t="s">
        <v>9</v>
      </c>
      <c r="G2" s="4" t="s">
        <v>46</v>
      </c>
      <c r="H2" s="12">
        <v>324923</v>
      </c>
      <c r="I2" s="18" t="s">
        <v>128</v>
      </c>
      <c r="J2" s="18" t="e">
        <f>VLOOKUP(I2,N:W,10,0)</f>
        <v>#N/A</v>
      </c>
      <c r="K2" s="30">
        <v>44501</v>
      </c>
    </row>
    <row r="3" spans="1:24" ht="18" x14ac:dyDescent="0.4">
      <c r="A3" s="5" t="s">
        <v>22</v>
      </c>
      <c r="B3" s="13">
        <v>70147102</v>
      </c>
      <c r="C3" s="14" t="s">
        <v>20</v>
      </c>
      <c r="D3" s="14" t="s">
        <v>21</v>
      </c>
      <c r="E3" s="14">
        <v>2021</v>
      </c>
      <c r="F3" t="s">
        <v>9</v>
      </c>
      <c r="G3" t="s">
        <v>46</v>
      </c>
      <c r="H3" s="15">
        <v>340175</v>
      </c>
      <c r="I3" s="19" t="s">
        <v>128</v>
      </c>
      <c r="J3" s="19" t="e">
        <f>VLOOKUP(I3,N:W,10,0)</f>
        <v>#N/A</v>
      </c>
      <c r="K3" s="31">
        <v>44501</v>
      </c>
    </row>
    <row r="4" spans="1:24" ht="18" x14ac:dyDescent="0.4">
      <c r="A4" s="5" t="s">
        <v>23</v>
      </c>
      <c r="B4" s="13">
        <v>70147202</v>
      </c>
      <c r="C4" s="14" t="s">
        <v>20</v>
      </c>
      <c r="D4" s="14" t="s">
        <v>21</v>
      </c>
      <c r="E4" s="14">
        <v>2021</v>
      </c>
      <c r="F4" t="s">
        <v>9</v>
      </c>
      <c r="G4" t="s">
        <v>46</v>
      </c>
      <c r="H4" s="15">
        <v>296197</v>
      </c>
      <c r="I4" s="19" t="s">
        <v>128</v>
      </c>
      <c r="J4" s="19" t="e">
        <f>VLOOKUP(I4,N:W,10,0)</f>
        <v>#N/A</v>
      </c>
      <c r="K4" s="31">
        <v>44501</v>
      </c>
      <c r="O4" s="21"/>
    </row>
    <row r="5" spans="1:24" ht="18" x14ac:dyDescent="0.4">
      <c r="A5" s="5" t="s">
        <v>24</v>
      </c>
      <c r="B5" s="13">
        <v>70147302</v>
      </c>
      <c r="C5" s="14" t="s">
        <v>20</v>
      </c>
      <c r="D5" s="14" t="s">
        <v>21</v>
      </c>
      <c r="E5" s="14">
        <v>2021</v>
      </c>
      <c r="F5" t="s">
        <v>9</v>
      </c>
      <c r="G5" t="s">
        <v>46</v>
      </c>
      <c r="H5" s="15">
        <v>347267</v>
      </c>
      <c r="I5" s="19" t="s">
        <v>128</v>
      </c>
      <c r="J5" s="19" t="e">
        <f>VLOOKUP(I5,N:W,10,0)</f>
        <v>#N/A</v>
      </c>
      <c r="K5" s="31">
        <v>44501</v>
      </c>
      <c r="O5" s="22" t="s">
        <v>118</v>
      </c>
      <c r="P5" s="11" t="s">
        <v>2</v>
      </c>
      <c r="U5"/>
      <c r="V5"/>
    </row>
    <row r="6" spans="1:24" ht="18" x14ac:dyDescent="0.4">
      <c r="A6" s="5" t="s">
        <v>25</v>
      </c>
      <c r="B6" s="13">
        <v>70147402</v>
      </c>
      <c r="C6" s="14" t="s">
        <v>20</v>
      </c>
      <c r="D6" s="14" t="s">
        <v>21</v>
      </c>
      <c r="E6" s="14">
        <v>2021</v>
      </c>
      <c r="F6" t="s">
        <v>9</v>
      </c>
      <c r="G6" t="s">
        <v>46</v>
      </c>
      <c r="H6" s="15">
        <v>360291</v>
      </c>
      <c r="I6" s="19" t="s">
        <v>128</v>
      </c>
      <c r="J6" s="19" t="e">
        <f>VLOOKUP(I6,N:W,10,0)</f>
        <v>#N/A</v>
      </c>
      <c r="K6" s="31">
        <v>44501</v>
      </c>
      <c r="M6" s="25" t="s">
        <v>145</v>
      </c>
      <c r="N6" s="25" t="s">
        <v>142</v>
      </c>
      <c r="O6" s="22" t="s">
        <v>125</v>
      </c>
      <c r="P6" s="10" t="s">
        <v>48</v>
      </c>
      <c r="Q6" s="10" t="s">
        <v>11</v>
      </c>
      <c r="R6" s="10" t="s">
        <v>61</v>
      </c>
      <c r="S6" s="10" t="s">
        <v>20</v>
      </c>
      <c r="T6" s="10" t="s">
        <v>117</v>
      </c>
      <c r="U6"/>
      <c r="V6"/>
      <c r="W6" s="10"/>
      <c r="X6" s="10"/>
    </row>
    <row r="7" spans="1:24" ht="18" x14ac:dyDescent="0.4">
      <c r="A7" s="5" t="s">
        <v>26</v>
      </c>
      <c r="B7" s="13">
        <v>70147502</v>
      </c>
      <c r="C7" s="14" t="s">
        <v>20</v>
      </c>
      <c r="D7" s="14" t="s">
        <v>21</v>
      </c>
      <c r="E7" s="14">
        <v>2021</v>
      </c>
      <c r="F7" t="s">
        <v>9</v>
      </c>
      <c r="G7" t="s">
        <v>46</v>
      </c>
      <c r="H7" s="15">
        <v>259586</v>
      </c>
      <c r="I7" s="19" t="s">
        <v>128</v>
      </c>
      <c r="J7" s="19" t="e">
        <f>VLOOKUP(I7,N:W,10,0)</f>
        <v>#N/A</v>
      </c>
      <c r="K7" s="31">
        <v>44501</v>
      </c>
      <c r="M7" s="21" t="s">
        <v>135</v>
      </c>
      <c r="N7" s="21" t="s">
        <v>138</v>
      </c>
      <c r="O7" s="21" t="s">
        <v>127</v>
      </c>
      <c r="S7" s="10">
        <v>25</v>
      </c>
      <c r="T7" s="10">
        <v>25</v>
      </c>
      <c r="U7"/>
      <c r="V7"/>
    </row>
    <row r="8" spans="1:24" ht="18" x14ac:dyDescent="0.4">
      <c r="A8" s="5" t="s">
        <v>27</v>
      </c>
      <c r="B8" s="13">
        <v>70147602</v>
      </c>
      <c r="C8" s="14" t="s">
        <v>20</v>
      </c>
      <c r="D8" s="14" t="s">
        <v>21</v>
      </c>
      <c r="E8" s="14">
        <v>2021</v>
      </c>
      <c r="F8" t="s">
        <v>9</v>
      </c>
      <c r="G8" t="s">
        <v>46</v>
      </c>
      <c r="H8" s="15">
        <v>288250</v>
      </c>
      <c r="I8" s="19" t="s">
        <v>128</v>
      </c>
      <c r="J8" s="19" t="e">
        <f>VLOOKUP(I8,N:W,10,0)</f>
        <v>#N/A</v>
      </c>
      <c r="K8" s="31">
        <v>44501</v>
      </c>
      <c r="M8" s="21" t="s">
        <v>136</v>
      </c>
      <c r="N8" s="21" t="s">
        <v>140</v>
      </c>
      <c r="O8" s="21" t="s">
        <v>129</v>
      </c>
      <c r="Q8" s="10">
        <v>8</v>
      </c>
      <c r="T8" s="10">
        <v>8</v>
      </c>
      <c r="U8"/>
      <c r="V8"/>
    </row>
    <row r="9" spans="1:24" ht="18" x14ac:dyDescent="0.4">
      <c r="A9" s="5" t="s">
        <v>28</v>
      </c>
      <c r="B9" s="13">
        <v>70147702</v>
      </c>
      <c r="C9" s="14" t="s">
        <v>20</v>
      </c>
      <c r="D9" s="14" t="s">
        <v>21</v>
      </c>
      <c r="E9" s="14">
        <v>2021</v>
      </c>
      <c r="F9" t="s">
        <v>9</v>
      </c>
      <c r="G9" t="s">
        <v>46</v>
      </c>
      <c r="H9" s="15">
        <v>247264</v>
      </c>
      <c r="I9" s="19" t="s">
        <v>128</v>
      </c>
      <c r="J9" s="19" t="e">
        <f>VLOOKUP(I9,N:W,10,0)</f>
        <v>#N/A</v>
      </c>
      <c r="K9" s="31">
        <v>44501</v>
      </c>
      <c r="M9" s="21" t="s">
        <v>137</v>
      </c>
      <c r="N9" s="21" t="s">
        <v>141</v>
      </c>
      <c r="O9" s="21" t="s">
        <v>131</v>
      </c>
      <c r="R9" s="10">
        <v>71</v>
      </c>
      <c r="T9" s="10">
        <v>71</v>
      </c>
      <c r="U9"/>
      <c r="V9"/>
    </row>
    <row r="10" spans="1:24" ht="18" x14ac:dyDescent="0.4">
      <c r="A10" s="5" t="s">
        <v>29</v>
      </c>
      <c r="B10" s="13">
        <v>70147802</v>
      </c>
      <c r="C10" s="14" t="s">
        <v>20</v>
      </c>
      <c r="D10" s="14" t="s">
        <v>21</v>
      </c>
      <c r="E10" s="14">
        <v>2021</v>
      </c>
      <c r="F10" t="s">
        <v>9</v>
      </c>
      <c r="G10" t="s">
        <v>46</v>
      </c>
      <c r="H10" s="15">
        <v>356658</v>
      </c>
      <c r="I10" s="19" t="s">
        <v>128</v>
      </c>
      <c r="J10" s="19" t="e">
        <f>VLOOKUP(I10,N:W,10,0)</f>
        <v>#N/A</v>
      </c>
      <c r="K10" s="31">
        <v>44501</v>
      </c>
      <c r="M10" s="21" t="s">
        <v>137</v>
      </c>
      <c r="N10" s="21" t="s">
        <v>139</v>
      </c>
      <c r="O10" s="21" t="s">
        <v>133</v>
      </c>
      <c r="P10" s="10">
        <v>10</v>
      </c>
      <c r="T10" s="10">
        <v>10</v>
      </c>
      <c r="U10"/>
      <c r="V10"/>
    </row>
    <row r="11" spans="1:24" ht="18" x14ac:dyDescent="0.4">
      <c r="A11" s="5" t="s">
        <v>30</v>
      </c>
      <c r="B11" s="13">
        <v>70147902</v>
      </c>
      <c r="C11" s="14" t="s">
        <v>20</v>
      </c>
      <c r="D11" s="14" t="s">
        <v>21</v>
      </c>
      <c r="E11" s="14">
        <v>2021</v>
      </c>
      <c r="F11" t="s">
        <v>9</v>
      </c>
      <c r="G11" t="s">
        <v>46</v>
      </c>
      <c r="H11" s="15">
        <v>319366</v>
      </c>
      <c r="I11" s="19" t="s">
        <v>128</v>
      </c>
      <c r="J11" s="19" t="e">
        <f>VLOOKUP(I11,N:W,10,0)</f>
        <v>#N/A</v>
      </c>
      <c r="K11" s="31">
        <v>44501</v>
      </c>
      <c r="M11" s="25"/>
      <c r="N11" s="25"/>
      <c r="O11" s="21" t="s">
        <v>117</v>
      </c>
      <c r="P11" s="10">
        <v>10</v>
      </c>
      <c r="Q11" s="10">
        <v>8</v>
      </c>
      <c r="R11" s="10">
        <v>71</v>
      </c>
      <c r="S11" s="10">
        <v>25</v>
      </c>
      <c r="T11" s="10">
        <v>114</v>
      </c>
      <c r="U11"/>
      <c r="V11"/>
    </row>
    <row r="12" spans="1:24" ht="18" x14ac:dyDescent="0.4">
      <c r="A12" s="5" t="s">
        <v>31</v>
      </c>
      <c r="B12" s="13">
        <v>70148002</v>
      </c>
      <c r="C12" s="14" t="s">
        <v>20</v>
      </c>
      <c r="D12" s="14" t="s">
        <v>21</v>
      </c>
      <c r="E12" s="14">
        <v>2021</v>
      </c>
      <c r="F12" t="s">
        <v>9</v>
      </c>
      <c r="G12" t="s">
        <v>46</v>
      </c>
      <c r="H12" s="15">
        <v>313041</v>
      </c>
      <c r="I12" s="19" t="s">
        <v>128</v>
      </c>
      <c r="J12" s="19" t="e">
        <f>VLOOKUP(I12,N:W,10,0)</f>
        <v>#N/A</v>
      </c>
      <c r="K12" s="31">
        <v>44501</v>
      </c>
      <c r="L12"/>
      <c r="M12"/>
      <c r="N12"/>
      <c r="O12"/>
      <c r="P12"/>
      <c r="Q12"/>
      <c r="R12"/>
      <c r="S12"/>
      <c r="T12"/>
      <c r="U12"/>
      <c r="V12"/>
    </row>
    <row r="13" spans="1:24" ht="18" x14ac:dyDescent="0.4">
      <c r="A13" s="5" t="s">
        <v>32</v>
      </c>
      <c r="B13" s="13">
        <v>70148102</v>
      </c>
      <c r="C13" s="14" t="s">
        <v>20</v>
      </c>
      <c r="D13" s="14" t="s">
        <v>21</v>
      </c>
      <c r="E13" s="14">
        <v>2021</v>
      </c>
      <c r="F13" t="s">
        <v>9</v>
      </c>
      <c r="G13" t="s">
        <v>46</v>
      </c>
      <c r="H13" s="15">
        <v>294390</v>
      </c>
      <c r="I13" s="19" t="s">
        <v>128</v>
      </c>
      <c r="J13" s="19" t="e">
        <f>VLOOKUP(I13,N:W,10,0)</f>
        <v>#N/A</v>
      </c>
      <c r="K13" s="31">
        <v>44501</v>
      </c>
      <c r="L13"/>
      <c r="M13"/>
      <c r="N13"/>
      <c r="O13"/>
      <c r="P13"/>
      <c r="Q13"/>
      <c r="R13"/>
      <c r="S13"/>
      <c r="T13"/>
      <c r="U13"/>
      <c r="V13"/>
    </row>
    <row r="14" spans="1:24" ht="18" x14ac:dyDescent="0.4">
      <c r="A14" s="5" t="s">
        <v>33</v>
      </c>
      <c r="B14" s="13">
        <v>70148202</v>
      </c>
      <c r="C14" s="14" t="s">
        <v>20</v>
      </c>
      <c r="D14" s="14" t="s">
        <v>21</v>
      </c>
      <c r="E14" s="14">
        <v>2021</v>
      </c>
      <c r="F14" t="s">
        <v>9</v>
      </c>
      <c r="G14" t="s">
        <v>46</v>
      </c>
      <c r="H14" s="15">
        <v>263703</v>
      </c>
      <c r="I14" s="19" t="s">
        <v>128</v>
      </c>
      <c r="J14" s="19" t="e">
        <f>VLOOKUP(I14,N:W,10,0)</f>
        <v>#N/A</v>
      </c>
      <c r="K14" s="31">
        <v>44501</v>
      </c>
      <c r="L14"/>
      <c r="M14"/>
      <c r="N14"/>
      <c r="O14"/>
      <c r="P14"/>
      <c r="Q14"/>
      <c r="R14"/>
      <c r="S14"/>
      <c r="T14"/>
      <c r="U14"/>
      <c r="V14"/>
    </row>
    <row r="15" spans="1:24" ht="18" x14ac:dyDescent="0.4">
      <c r="A15" s="5" t="s">
        <v>34</v>
      </c>
      <c r="B15" s="13">
        <v>70148302</v>
      </c>
      <c r="C15" s="14" t="s">
        <v>20</v>
      </c>
      <c r="D15" s="14" t="s">
        <v>21</v>
      </c>
      <c r="E15" s="14">
        <v>2021</v>
      </c>
      <c r="F15" t="s">
        <v>9</v>
      </c>
      <c r="G15" t="s">
        <v>46</v>
      </c>
      <c r="H15" s="15">
        <v>369156</v>
      </c>
      <c r="I15" s="19" t="s">
        <v>128</v>
      </c>
      <c r="J15" s="19" t="e">
        <f>VLOOKUP(I15,N:W,10,0)</f>
        <v>#N/A</v>
      </c>
      <c r="K15" s="31">
        <v>44501</v>
      </c>
      <c r="L15"/>
      <c r="M15"/>
      <c r="N15"/>
      <c r="O15"/>
      <c r="P15"/>
      <c r="Q15"/>
      <c r="R15"/>
      <c r="S15"/>
      <c r="T15"/>
      <c r="U15"/>
      <c r="V15"/>
    </row>
    <row r="16" spans="1:24" ht="18" x14ac:dyDescent="0.4">
      <c r="A16" s="5" t="s">
        <v>35</v>
      </c>
      <c r="B16" s="13">
        <v>70148402</v>
      </c>
      <c r="C16" s="14" t="s">
        <v>20</v>
      </c>
      <c r="D16" s="14" t="s">
        <v>21</v>
      </c>
      <c r="E16" s="14">
        <v>2021</v>
      </c>
      <c r="F16" t="s">
        <v>9</v>
      </c>
      <c r="G16" t="s">
        <v>46</v>
      </c>
      <c r="H16" s="15">
        <v>367763</v>
      </c>
      <c r="I16" s="19" t="s">
        <v>128</v>
      </c>
      <c r="J16" s="19" t="e">
        <f>VLOOKUP(I16,N:W,10,0)</f>
        <v>#N/A</v>
      </c>
      <c r="K16" s="31">
        <v>44501</v>
      </c>
      <c r="L16"/>
      <c r="M16"/>
      <c r="N16"/>
      <c r="O16"/>
      <c r="P16"/>
      <c r="Q16"/>
      <c r="R16"/>
      <c r="S16"/>
      <c r="T16"/>
      <c r="U16"/>
      <c r="V16"/>
    </row>
    <row r="17" spans="1:23" ht="18" x14ac:dyDescent="0.4">
      <c r="A17" s="5" t="s">
        <v>36</v>
      </c>
      <c r="B17" s="13">
        <v>70148502</v>
      </c>
      <c r="C17" s="14" t="s">
        <v>20</v>
      </c>
      <c r="D17" s="14" t="s">
        <v>21</v>
      </c>
      <c r="E17" s="14">
        <v>2021</v>
      </c>
      <c r="F17" t="s">
        <v>9</v>
      </c>
      <c r="G17" t="s">
        <v>46</v>
      </c>
      <c r="H17" s="15">
        <v>327644</v>
      </c>
      <c r="I17" s="19" t="s">
        <v>128</v>
      </c>
      <c r="J17" s="19" t="e">
        <f>VLOOKUP(I17,N:W,10,0)</f>
        <v>#N/A</v>
      </c>
      <c r="K17" s="31">
        <v>44501</v>
      </c>
      <c r="L17"/>
      <c r="M17"/>
      <c r="N17"/>
      <c r="O17"/>
      <c r="P17"/>
      <c r="Q17"/>
      <c r="R17"/>
      <c r="S17"/>
      <c r="T17"/>
      <c r="U17"/>
      <c r="V17"/>
    </row>
    <row r="18" spans="1:23" ht="18" x14ac:dyDescent="0.4">
      <c r="A18" s="5" t="s">
        <v>37</v>
      </c>
      <c r="B18" s="13">
        <v>70148602</v>
      </c>
      <c r="C18" s="14" t="s">
        <v>20</v>
      </c>
      <c r="D18" s="14" t="s">
        <v>21</v>
      </c>
      <c r="E18" s="14">
        <v>2021</v>
      </c>
      <c r="F18" t="s">
        <v>9</v>
      </c>
      <c r="G18" t="s">
        <v>46</v>
      </c>
      <c r="H18" s="15">
        <v>329266</v>
      </c>
      <c r="I18" s="19" t="s">
        <v>128</v>
      </c>
      <c r="J18" s="19" t="e">
        <f>VLOOKUP(I18,N:W,10,0)</f>
        <v>#N/A</v>
      </c>
      <c r="K18" s="31">
        <v>44501</v>
      </c>
    </row>
    <row r="19" spans="1:23" ht="18" x14ac:dyDescent="0.4">
      <c r="A19" s="5" t="s">
        <v>38</v>
      </c>
      <c r="B19" s="13">
        <v>70148702</v>
      </c>
      <c r="C19" s="14" t="s">
        <v>20</v>
      </c>
      <c r="D19" s="14" t="s">
        <v>21</v>
      </c>
      <c r="E19" s="14">
        <v>2021</v>
      </c>
      <c r="F19" t="s">
        <v>9</v>
      </c>
      <c r="G19" t="s">
        <v>46</v>
      </c>
      <c r="H19" s="15">
        <v>359468</v>
      </c>
      <c r="I19" s="19" t="s">
        <v>128</v>
      </c>
      <c r="J19" s="19" t="e">
        <f>VLOOKUP(I19,N:W,10,0)</f>
        <v>#N/A</v>
      </c>
      <c r="K19" s="31">
        <v>44501</v>
      </c>
      <c r="W19" s="24"/>
    </row>
    <row r="20" spans="1:23" ht="18" x14ac:dyDescent="0.4">
      <c r="A20" s="5" t="s">
        <v>39</v>
      </c>
      <c r="B20" s="13">
        <v>70148802</v>
      </c>
      <c r="C20" s="14" t="s">
        <v>20</v>
      </c>
      <c r="D20" s="14" t="s">
        <v>21</v>
      </c>
      <c r="E20" s="14">
        <v>2021</v>
      </c>
      <c r="F20" t="s">
        <v>9</v>
      </c>
      <c r="G20" t="s">
        <v>46</v>
      </c>
      <c r="H20" s="15">
        <v>340226</v>
      </c>
      <c r="I20" s="19" t="s">
        <v>128</v>
      </c>
      <c r="J20" s="19" t="e">
        <f>VLOOKUP(I20,N:W,10,0)</f>
        <v>#N/A</v>
      </c>
      <c r="K20" s="31">
        <v>44501</v>
      </c>
    </row>
    <row r="21" spans="1:23" ht="18" x14ac:dyDescent="0.4">
      <c r="A21" s="5" t="s">
        <v>40</v>
      </c>
      <c r="B21" s="13">
        <v>70148902</v>
      </c>
      <c r="C21" s="14" t="s">
        <v>20</v>
      </c>
      <c r="D21" s="14" t="s">
        <v>21</v>
      </c>
      <c r="E21" s="14">
        <v>2021</v>
      </c>
      <c r="F21" t="s">
        <v>9</v>
      </c>
      <c r="G21" t="s">
        <v>46</v>
      </c>
      <c r="H21" s="15">
        <v>362097</v>
      </c>
      <c r="I21" s="19" t="s">
        <v>128</v>
      </c>
      <c r="J21" s="19" t="e">
        <f>VLOOKUP(I21,N:W,10,0)</f>
        <v>#N/A</v>
      </c>
      <c r="K21" s="31">
        <v>44501</v>
      </c>
    </row>
    <row r="22" spans="1:23" ht="18" x14ac:dyDescent="0.4">
      <c r="A22" s="5" t="s">
        <v>41</v>
      </c>
      <c r="B22" s="13">
        <v>70149002</v>
      </c>
      <c r="C22" s="14" t="s">
        <v>20</v>
      </c>
      <c r="D22" s="14" t="s">
        <v>21</v>
      </c>
      <c r="E22" s="14">
        <v>2021</v>
      </c>
      <c r="F22" t="s">
        <v>9</v>
      </c>
      <c r="G22" t="s">
        <v>46</v>
      </c>
      <c r="H22" s="15">
        <v>367948</v>
      </c>
      <c r="I22" s="19" t="s">
        <v>128</v>
      </c>
      <c r="J22" s="19" t="e">
        <f>VLOOKUP(I22,N:W,10,0)</f>
        <v>#N/A</v>
      </c>
      <c r="K22" s="31">
        <v>44501</v>
      </c>
    </row>
    <row r="23" spans="1:23" ht="18" x14ac:dyDescent="0.4">
      <c r="A23" s="5" t="s">
        <v>42</v>
      </c>
      <c r="B23" s="13">
        <v>70149102</v>
      </c>
      <c r="C23" s="14" t="s">
        <v>20</v>
      </c>
      <c r="D23" s="14" t="s">
        <v>21</v>
      </c>
      <c r="E23" s="14">
        <v>2021</v>
      </c>
      <c r="F23" t="s">
        <v>9</v>
      </c>
      <c r="G23" t="s">
        <v>46</v>
      </c>
      <c r="H23" s="15">
        <v>395462</v>
      </c>
      <c r="I23" s="19" t="s">
        <v>128</v>
      </c>
      <c r="J23" s="19" t="e">
        <f>VLOOKUP(I23,N:W,10,0)</f>
        <v>#N/A</v>
      </c>
      <c r="K23" s="31">
        <v>44501</v>
      </c>
    </row>
    <row r="24" spans="1:23" ht="18" x14ac:dyDescent="0.4">
      <c r="A24" s="5" t="s">
        <v>43</v>
      </c>
      <c r="B24" s="13">
        <v>70149202</v>
      </c>
      <c r="C24" s="14" t="s">
        <v>20</v>
      </c>
      <c r="D24" s="14" t="s">
        <v>21</v>
      </c>
      <c r="E24" s="14">
        <v>2021</v>
      </c>
      <c r="F24" t="s">
        <v>9</v>
      </c>
      <c r="G24" t="s">
        <v>46</v>
      </c>
      <c r="H24" s="15">
        <v>366426</v>
      </c>
      <c r="I24" s="19" t="s">
        <v>128</v>
      </c>
      <c r="J24" s="19" t="e">
        <f>VLOOKUP(I24,N:W,10,0)</f>
        <v>#N/A</v>
      </c>
      <c r="K24" s="31">
        <v>44501</v>
      </c>
    </row>
    <row r="25" spans="1:23" ht="18" x14ac:dyDescent="0.4">
      <c r="A25" s="5" t="s">
        <v>44</v>
      </c>
      <c r="B25" s="13">
        <v>70149302</v>
      </c>
      <c r="C25" s="14" t="s">
        <v>20</v>
      </c>
      <c r="D25" s="14" t="s">
        <v>21</v>
      </c>
      <c r="E25" s="14">
        <v>2021</v>
      </c>
      <c r="F25" t="s">
        <v>9</v>
      </c>
      <c r="G25" t="s">
        <v>46</v>
      </c>
      <c r="H25" s="15">
        <v>379047</v>
      </c>
      <c r="I25" s="19" t="s">
        <v>128</v>
      </c>
      <c r="J25" s="19" t="e">
        <f>VLOOKUP(I25,N:W,10,0)</f>
        <v>#N/A</v>
      </c>
      <c r="K25" s="31">
        <v>44501</v>
      </c>
    </row>
    <row r="26" spans="1:23" ht="18.5" thickBot="1" x14ac:dyDescent="0.45">
      <c r="A26" s="6" t="s">
        <v>45</v>
      </c>
      <c r="B26" s="7">
        <v>70149402</v>
      </c>
      <c r="C26" s="8" t="s">
        <v>20</v>
      </c>
      <c r="D26" s="8" t="s">
        <v>21</v>
      </c>
      <c r="E26" s="8">
        <v>2021</v>
      </c>
      <c r="F26" s="9" t="s">
        <v>9</v>
      </c>
      <c r="G26" s="9" t="s">
        <v>46</v>
      </c>
      <c r="H26" s="17">
        <v>343508</v>
      </c>
      <c r="I26" s="20" t="s">
        <v>128</v>
      </c>
      <c r="J26" s="20" t="e">
        <f>VLOOKUP(I26,N:W,10,0)</f>
        <v>#N/A</v>
      </c>
      <c r="K26" s="32">
        <v>44501</v>
      </c>
    </row>
    <row r="27" spans="1:23" ht="18" x14ac:dyDescent="0.4">
      <c r="A27" s="1" t="s">
        <v>10</v>
      </c>
      <c r="B27" s="2">
        <v>78556901</v>
      </c>
      <c r="C27" s="3" t="s">
        <v>11</v>
      </c>
      <c r="D27" s="3" t="s">
        <v>12</v>
      </c>
      <c r="E27" s="3">
        <v>2020</v>
      </c>
      <c r="F27" s="4" t="s">
        <v>7</v>
      </c>
      <c r="G27" s="4" t="s">
        <v>8</v>
      </c>
      <c r="H27" s="12">
        <v>192743</v>
      </c>
      <c r="I27" s="18" t="s">
        <v>130</v>
      </c>
      <c r="J27" s="18" t="e">
        <f>VLOOKUP(I27,N:W,10,0)</f>
        <v>#N/A</v>
      </c>
      <c r="K27" s="30">
        <v>43831</v>
      </c>
    </row>
    <row r="28" spans="1:23" ht="18" x14ac:dyDescent="0.4">
      <c r="A28" s="5" t="s">
        <v>13</v>
      </c>
      <c r="B28" s="13">
        <v>78546901</v>
      </c>
      <c r="C28" s="14" t="s">
        <v>11</v>
      </c>
      <c r="D28" s="14" t="s">
        <v>12</v>
      </c>
      <c r="E28" s="14">
        <v>2020</v>
      </c>
      <c r="F28" t="s">
        <v>7</v>
      </c>
      <c r="G28" t="s">
        <v>8</v>
      </c>
      <c r="H28" s="15">
        <v>187304</v>
      </c>
      <c r="I28" s="19" t="s">
        <v>130</v>
      </c>
      <c r="J28" s="19" t="e">
        <f>VLOOKUP(I28,N:W,10,0)</f>
        <v>#N/A</v>
      </c>
      <c r="K28" s="31">
        <v>43831</v>
      </c>
    </row>
    <row r="29" spans="1:23" ht="18" x14ac:dyDescent="0.4">
      <c r="A29" s="5" t="s">
        <v>14</v>
      </c>
      <c r="B29" s="13">
        <v>78556701</v>
      </c>
      <c r="C29" s="14" t="s">
        <v>11</v>
      </c>
      <c r="D29" s="14" t="s">
        <v>12</v>
      </c>
      <c r="E29" s="14">
        <v>2020</v>
      </c>
      <c r="F29" t="s">
        <v>7</v>
      </c>
      <c r="G29" t="s">
        <v>8</v>
      </c>
      <c r="H29" s="15">
        <v>204441</v>
      </c>
      <c r="I29" s="19" t="s">
        <v>130</v>
      </c>
      <c r="J29" s="19" t="e">
        <f>VLOOKUP(I29,N:W,10,0)</f>
        <v>#N/A</v>
      </c>
      <c r="K29" s="31">
        <v>43831</v>
      </c>
    </row>
    <row r="30" spans="1:23" ht="18" x14ac:dyDescent="0.4">
      <c r="A30" s="5" t="s">
        <v>15</v>
      </c>
      <c r="B30" s="13">
        <v>78556801</v>
      </c>
      <c r="C30" s="14" t="s">
        <v>11</v>
      </c>
      <c r="D30" s="14" t="s">
        <v>12</v>
      </c>
      <c r="E30" s="14">
        <v>2020</v>
      </c>
      <c r="F30" t="s">
        <v>7</v>
      </c>
      <c r="G30" t="s">
        <v>8</v>
      </c>
      <c r="H30" s="15">
        <v>178343</v>
      </c>
      <c r="I30" s="19" t="s">
        <v>130</v>
      </c>
      <c r="J30" s="19" t="e">
        <f>VLOOKUP(I30,N:W,10,0)</f>
        <v>#N/A</v>
      </c>
      <c r="K30" s="31">
        <v>43831</v>
      </c>
    </row>
    <row r="31" spans="1:23" ht="18" x14ac:dyDescent="0.4">
      <c r="A31" s="5" t="s">
        <v>16</v>
      </c>
      <c r="B31" s="13">
        <v>78551601</v>
      </c>
      <c r="C31" s="14" t="s">
        <v>11</v>
      </c>
      <c r="D31" s="14" t="s">
        <v>12</v>
      </c>
      <c r="E31" s="14">
        <v>2020</v>
      </c>
      <c r="F31" t="s">
        <v>7</v>
      </c>
      <c r="G31" t="s">
        <v>8</v>
      </c>
      <c r="H31" s="15">
        <v>232418</v>
      </c>
      <c r="I31" s="19" t="s">
        <v>130</v>
      </c>
      <c r="J31" s="19" t="e">
        <f>VLOOKUP(I31,N:W,10,0)</f>
        <v>#N/A</v>
      </c>
      <c r="K31" s="31">
        <v>43862</v>
      </c>
    </row>
    <row r="32" spans="1:23" ht="18" x14ac:dyDescent="0.4">
      <c r="A32" s="5" t="s">
        <v>17</v>
      </c>
      <c r="B32" s="13">
        <v>78551701</v>
      </c>
      <c r="C32" s="14" t="s">
        <v>11</v>
      </c>
      <c r="D32" s="14" t="s">
        <v>12</v>
      </c>
      <c r="E32" s="14">
        <v>2020</v>
      </c>
      <c r="F32" t="s">
        <v>7</v>
      </c>
      <c r="G32" t="s">
        <v>8</v>
      </c>
      <c r="H32" s="15">
        <v>218112</v>
      </c>
      <c r="I32" s="19" t="s">
        <v>130</v>
      </c>
      <c r="J32" s="19" t="e">
        <f>VLOOKUP(I32,N:W,10,0)</f>
        <v>#N/A</v>
      </c>
      <c r="K32" s="31">
        <v>43862</v>
      </c>
    </row>
    <row r="33" spans="1:11" ht="18" x14ac:dyDescent="0.4">
      <c r="A33" s="5" t="s">
        <v>18</v>
      </c>
      <c r="B33" s="13">
        <v>78551901</v>
      </c>
      <c r="C33" s="14" t="s">
        <v>11</v>
      </c>
      <c r="D33" s="14" t="s">
        <v>12</v>
      </c>
      <c r="E33" s="14">
        <v>2020</v>
      </c>
      <c r="F33" t="s">
        <v>7</v>
      </c>
      <c r="G33" t="s">
        <v>8</v>
      </c>
      <c r="H33" s="15">
        <v>213115</v>
      </c>
      <c r="I33" s="19" t="s">
        <v>130</v>
      </c>
      <c r="J33" s="19" t="e">
        <f>VLOOKUP(I33,N:W,10,0)</f>
        <v>#N/A</v>
      </c>
      <c r="K33" s="31">
        <v>43862</v>
      </c>
    </row>
    <row r="34" spans="1:11" ht="18.5" thickBot="1" x14ac:dyDescent="0.45">
      <c r="A34" s="5" t="s">
        <v>119</v>
      </c>
      <c r="B34" s="13">
        <v>78551801</v>
      </c>
      <c r="C34" s="14" t="s">
        <v>11</v>
      </c>
      <c r="D34" s="14" t="s">
        <v>12</v>
      </c>
      <c r="E34" s="14">
        <v>2020</v>
      </c>
      <c r="F34" t="s">
        <v>7</v>
      </c>
      <c r="G34" t="s">
        <v>8</v>
      </c>
      <c r="H34" s="15">
        <v>192036</v>
      </c>
      <c r="I34" s="19" t="s">
        <v>130</v>
      </c>
      <c r="J34" s="19" t="e">
        <f>VLOOKUP(I34,N:W,10,0)</f>
        <v>#N/A</v>
      </c>
      <c r="K34" s="32">
        <v>43862</v>
      </c>
    </row>
    <row r="35" spans="1:11" ht="18" x14ac:dyDescent="0.4">
      <c r="A35" s="1" t="s">
        <v>60</v>
      </c>
      <c r="B35" s="2">
        <v>72868002</v>
      </c>
      <c r="C35" s="3" t="s">
        <v>61</v>
      </c>
      <c r="D35" s="3" t="s">
        <v>12</v>
      </c>
      <c r="E35" s="3">
        <v>2022</v>
      </c>
      <c r="F35" s="4" t="s">
        <v>9</v>
      </c>
      <c r="G35" s="4" t="s">
        <v>8</v>
      </c>
      <c r="H35" s="12">
        <v>211935</v>
      </c>
      <c r="I35" s="18" t="s">
        <v>132</v>
      </c>
      <c r="J35" s="33" t="e">
        <f>VLOOKUP(I35,N:W,10,0)</f>
        <v>#N/A</v>
      </c>
      <c r="K35" s="30">
        <v>44774</v>
      </c>
    </row>
    <row r="36" spans="1:11" ht="18" x14ac:dyDescent="0.4">
      <c r="A36" s="5" t="s">
        <v>62</v>
      </c>
      <c r="B36" s="13">
        <v>72867902</v>
      </c>
      <c r="C36" s="14" t="s">
        <v>61</v>
      </c>
      <c r="D36" s="14" t="s">
        <v>12</v>
      </c>
      <c r="E36" s="14">
        <v>2022</v>
      </c>
      <c r="F36" t="s">
        <v>9</v>
      </c>
      <c r="G36" t="s">
        <v>8</v>
      </c>
      <c r="H36" s="15">
        <v>216387</v>
      </c>
      <c r="I36" s="19" t="s">
        <v>132</v>
      </c>
      <c r="J36" s="16" t="e">
        <f>VLOOKUP(I36,N:W,10,0)</f>
        <v>#N/A</v>
      </c>
      <c r="K36" s="31">
        <v>44774</v>
      </c>
    </row>
    <row r="37" spans="1:11" ht="18" x14ac:dyDescent="0.4">
      <c r="A37" s="5" t="s">
        <v>63</v>
      </c>
      <c r="B37" s="13">
        <v>72867802</v>
      </c>
      <c r="C37" s="14" t="s">
        <v>61</v>
      </c>
      <c r="D37" s="14" t="s">
        <v>12</v>
      </c>
      <c r="E37" s="14">
        <v>2022</v>
      </c>
      <c r="F37" t="s">
        <v>9</v>
      </c>
      <c r="G37" t="s">
        <v>8</v>
      </c>
      <c r="H37" s="15">
        <v>219928</v>
      </c>
      <c r="I37" s="19" t="s">
        <v>132</v>
      </c>
      <c r="J37" s="16" t="e">
        <f>VLOOKUP(I37,N:W,10,0)</f>
        <v>#N/A</v>
      </c>
      <c r="K37" s="31">
        <v>44774</v>
      </c>
    </row>
    <row r="38" spans="1:11" ht="18" x14ac:dyDescent="0.4">
      <c r="A38" s="5" t="s">
        <v>64</v>
      </c>
      <c r="B38" s="13">
        <v>72867702</v>
      </c>
      <c r="C38" s="14" t="s">
        <v>61</v>
      </c>
      <c r="D38" s="14" t="s">
        <v>12</v>
      </c>
      <c r="E38" s="14">
        <v>2022</v>
      </c>
      <c r="F38" t="s">
        <v>9</v>
      </c>
      <c r="G38" t="s">
        <v>8</v>
      </c>
      <c r="H38" s="15">
        <v>217573</v>
      </c>
      <c r="I38" s="19" t="s">
        <v>132</v>
      </c>
      <c r="J38" s="16" t="e">
        <f>VLOOKUP(I38,N:W,10,0)</f>
        <v>#N/A</v>
      </c>
      <c r="K38" s="31">
        <v>44774</v>
      </c>
    </row>
    <row r="39" spans="1:11" ht="18" x14ac:dyDescent="0.4">
      <c r="A39" s="5" t="s">
        <v>65</v>
      </c>
      <c r="B39" s="13">
        <v>72867602</v>
      </c>
      <c r="C39" s="14" t="s">
        <v>61</v>
      </c>
      <c r="D39" s="14" t="s">
        <v>12</v>
      </c>
      <c r="E39" s="14">
        <v>2022</v>
      </c>
      <c r="F39" t="s">
        <v>9</v>
      </c>
      <c r="G39" t="s">
        <v>8</v>
      </c>
      <c r="H39" s="15">
        <v>232859</v>
      </c>
      <c r="I39" s="19" t="s">
        <v>132</v>
      </c>
      <c r="J39" s="16" t="e">
        <f>VLOOKUP(I39,N:W,10,0)</f>
        <v>#N/A</v>
      </c>
      <c r="K39" s="31">
        <v>44774</v>
      </c>
    </row>
    <row r="40" spans="1:11" ht="18" x14ac:dyDescent="0.4">
      <c r="A40" s="5" t="s">
        <v>66</v>
      </c>
      <c r="B40" s="13">
        <v>72867502</v>
      </c>
      <c r="C40" s="14" t="s">
        <v>61</v>
      </c>
      <c r="D40" s="14" t="s">
        <v>12</v>
      </c>
      <c r="E40" s="14">
        <v>2022</v>
      </c>
      <c r="F40" t="s">
        <v>9</v>
      </c>
      <c r="G40" t="s">
        <v>8</v>
      </c>
      <c r="H40" s="15">
        <v>210591</v>
      </c>
      <c r="I40" s="19" t="s">
        <v>132</v>
      </c>
      <c r="J40" s="16" t="e">
        <f>VLOOKUP(I40,N:W,10,0)</f>
        <v>#N/A</v>
      </c>
      <c r="K40" s="31">
        <v>44774</v>
      </c>
    </row>
    <row r="41" spans="1:11" ht="18" x14ac:dyDescent="0.4">
      <c r="A41" s="5" t="s">
        <v>68</v>
      </c>
      <c r="B41" s="13">
        <v>72867302</v>
      </c>
      <c r="C41" s="14" t="s">
        <v>61</v>
      </c>
      <c r="D41" s="14" t="s">
        <v>12</v>
      </c>
      <c r="E41" s="14">
        <v>2022</v>
      </c>
      <c r="F41" t="s">
        <v>9</v>
      </c>
      <c r="G41" t="s">
        <v>8</v>
      </c>
      <c r="H41" s="15">
        <v>193066</v>
      </c>
      <c r="I41" s="19" t="s">
        <v>132</v>
      </c>
      <c r="J41" s="16" t="e">
        <f>VLOOKUP(I41,N:W,10,0)</f>
        <v>#N/A</v>
      </c>
      <c r="K41" s="31">
        <v>44774</v>
      </c>
    </row>
    <row r="42" spans="1:11" ht="18" x14ac:dyDescent="0.4">
      <c r="A42" s="5" t="s">
        <v>120</v>
      </c>
      <c r="B42" s="13">
        <v>72867202</v>
      </c>
      <c r="C42" s="14" t="s">
        <v>61</v>
      </c>
      <c r="D42" s="14" t="s">
        <v>12</v>
      </c>
      <c r="E42" s="14">
        <v>2022</v>
      </c>
      <c r="F42" t="s">
        <v>9</v>
      </c>
      <c r="G42" t="s">
        <v>8</v>
      </c>
      <c r="H42" s="15">
        <v>224605</v>
      </c>
      <c r="I42" s="19" t="s">
        <v>132</v>
      </c>
      <c r="J42" s="16" t="e">
        <f>VLOOKUP(I42,N:W,10,0)</f>
        <v>#N/A</v>
      </c>
      <c r="K42" s="31">
        <v>44774</v>
      </c>
    </row>
    <row r="43" spans="1:11" ht="18" x14ac:dyDescent="0.4">
      <c r="A43" s="5" t="s">
        <v>121</v>
      </c>
      <c r="B43" s="13">
        <v>72867102</v>
      </c>
      <c r="C43" s="14" t="s">
        <v>61</v>
      </c>
      <c r="D43" s="14" t="s">
        <v>12</v>
      </c>
      <c r="E43" s="14">
        <v>2022</v>
      </c>
      <c r="F43" t="s">
        <v>9</v>
      </c>
      <c r="G43" t="s">
        <v>8</v>
      </c>
      <c r="H43" s="15">
        <v>234156</v>
      </c>
      <c r="I43" s="19" t="s">
        <v>132</v>
      </c>
      <c r="J43" s="16" t="e">
        <f>VLOOKUP(I43,N:W,10,0)</f>
        <v>#N/A</v>
      </c>
      <c r="K43" s="31">
        <v>44774</v>
      </c>
    </row>
    <row r="44" spans="1:11" ht="18" x14ac:dyDescent="0.4">
      <c r="A44" s="5" t="s">
        <v>69</v>
      </c>
      <c r="B44" s="13">
        <v>72867002</v>
      </c>
      <c r="C44" s="14" t="s">
        <v>61</v>
      </c>
      <c r="D44" s="14" t="s">
        <v>12</v>
      </c>
      <c r="E44" s="14">
        <v>2022</v>
      </c>
      <c r="F44" t="s">
        <v>9</v>
      </c>
      <c r="G44" t="s">
        <v>8</v>
      </c>
      <c r="H44" s="15">
        <v>223497</v>
      </c>
      <c r="I44" s="19" t="s">
        <v>132</v>
      </c>
      <c r="J44" s="16" t="e">
        <f>VLOOKUP(I44,N:W,10,0)</f>
        <v>#N/A</v>
      </c>
      <c r="K44" s="31">
        <v>44774</v>
      </c>
    </row>
    <row r="45" spans="1:11" ht="18" x14ac:dyDescent="0.4">
      <c r="A45" s="5" t="s">
        <v>122</v>
      </c>
      <c r="B45" s="13">
        <v>72866802</v>
      </c>
      <c r="C45" s="14" t="s">
        <v>61</v>
      </c>
      <c r="D45" s="14" t="s">
        <v>12</v>
      </c>
      <c r="E45" s="14">
        <v>2022</v>
      </c>
      <c r="F45" t="s">
        <v>9</v>
      </c>
      <c r="G45" t="s">
        <v>8</v>
      </c>
      <c r="H45" s="15">
        <v>230049</v>
      </c>
      <c r="I45" s="19" t="s">
        <v>132</v>
      </c>
      <c r="J45" s="16" t="e">
        <f>VLOOKUP(I45,N:W,10,0)</f>
        <v>#N/A</v>
      </c>
      <c r="K45" s="31">
        <v>44774</v>
      </c>
    </row>
    <row r="46" spans="1:11" ht="18" x14ac:dyDescent="0.4">
      <c r="A46" s="5" t="s">
        <v>71</v>
      </c>
      <c r="B46" s="13">
        <v>72866702</v>
      </c>
      <c r="C46" s="14" t="s">
        <v>61</v>
      </c>
      <c r="D46" s="14" t="s">
        <v>12</v>
      </c>
      <c r="E46" s="14">
        <v>2022</v>
      </c>
      <c r="F46" t="s">
        <v>9</v>
      </c>
      <c r="G46" t="s">
        <v>8</v>
      </c>
      <c r="H46" s="15">
        <v>240798</v>
      </c>
      <c r="I46" s="19" t="s">
        <v>132</v>
      </c>
      <c r="J46" s="16" t="e">
        <f>VLOOKUP(I46,N:W,10,0)</f>
        <v>#N/A</v>
      </c>
      <c r="K46" s="31">
        <v>44774</v>
      </c>
    </row>
    <row r="47" spans="1:11" ht="18" x14ac:dyDescent="0.4">
      <c r="A47" s="5" t="s">
        <v>72</v>
      </c>
      <c r="B47" s="13">
        <v>72866502</v>
      </c>
      <c r="C47" s="14" t="s">
        <v>61</v>
      </c>
      <c r="D47" s="14" t="s">
        <v>12</v>
      </c>
      <c r="E47" s="14">
        <v>2022</v>
      </c>
      <c r="F47" t="s">
        <v>9</v>
      </c>
      <c r="G47" t="s">
        <v>8</v>
      </c>
      <c r="H47" s="15">
        <v>231356</v>
      </c>
      <c r="I47" s="19" t="s">
        <v>132</v>
      </c>
      <c r="J47" s="16" t="e">
        <f>VLOOKUP(I47,N:W,10,0)</f>
        <v>#N/A</v>
      </c>
      <c r="K47" s="31">
        <v>44774</v>
      </c>
    </row>
    <row r="48" spans="1:11" ht="18" x14ac:dyDescent="0.4">
      <c r="A48" s="5" t="s">
        <v>123</v>
      </c>
      <c r="B48" s="13">
        <v>72866402</v>
      </c>
      <c r="C48" s="14" t="s">
        <v>61</v>
      </c>
      <c r="D48" s="14" t="s">
        <v>12</v>
      </c>
      <c r="E48" s="14">
        <v>2022</v>
      </c>
      <c r="F48" t="s">
        <v>9</v>
      </c>
      <c r="G48" t="s">
        <v>8</v>
      </c>
      <c r="H48" s="15">
        <v>236597</v>
      </c>
      <c r="I48" s="19" t="s">
        <v>132</v>
      </c>
      <c r="J48" s="16" t="e">
        <f>VLOOKUP(I48,N:W,10,0)</f>
        <v>#N/A</v>
      </c>
      <c r="K48" s="31">
        <v>44774</v>
      </c>
    </row>
    <row r="49" spans="1:11" ht="18" x14ac:dyDescent="0.4">
      <c r="A49" s="5" t="s">
        <v>73</v>
      </c>
      <c r="B49" s="13">
        <v>72866302</v>
      </c>
      <c r="C49" s="14" t="s">
        <v>61</v>
      </c>
      <c r="D49" s="14" t="s">
        <v>12</v>
      </c>
      <c r="E49" s="14">
        <v>2022</v>
      </c>
      <c r="F49" t="s">
        <v>9</v>
      </c>
      <c r="G49" t="s">
        <v>8</v>
      </c>
      <c r="H49" s="15">
        <v>216724</v>
      </c>
      <c r="I49" s="19" t="s">
        <v>132</v>
      </c>
      <c r="J49" s="16" t="e">
        <f>VLOOKUP(I49,N:W,10,0)</f>
        <v>#N/A</v>
      </c>
      <c r="K49" s="31">
        <v>44774</v>
      </c>
    </row>
    <row r="50" spans="1:11" ht="18" x14ac:dyDescent="0.4">
      <c r="A50" s="5" t="s">
        <v>74</v>
      </c>
      <c r="B50" s="13">
        <v>72866202</v>
      </c>
      <c r="C50" s="14" t="s">
        <v>61</v>
      </c>
      <c r="D50" s="14" t="s">
        <v>12</v>
      </c>
      <c r="E50" s="14">
        <v>2022</v>
      </c>
      <c r="F50" t="s">
        <v>9</v>
      </c>
      <c r="G50" t="s">
        <v>8</v>
      </c>
      <c r="H50" s="15">
        <v>215518</v>
      </c>
      <c r="I50" s="19" t="s">
        <v>132</v>
      </c>
      <c r="J50" s="16" t="e">
        <f>VLOOKUP(I50,N:W,10,0)</f>
        <v>#N/A</v>
      </c>
      <c r="K50" s="31">
        <v>44774</v>
      </c>
    </row>
    <row r="51" spans="1:11" ht="18" x14ac:dyDescent="0.4">
      <c r="A51" s="5" t="s">
        <v>76</v>
      </c>
      <c r="B51" s="13">
        <v>72865002</v>
      </c>
      <c r="C51" s="14" t="s">
        <v>61</v>
      </c>
      <c r="D51" s="14" t="s">
        <v>12</v>
      </c>
      <c r="E51" s="14">
        <v>2022</v>
      </c>
      <c r="F51" t="s">
        <v>9</v>
      </c>
      <c r="G51" t="s">
        <v>8</v>
      </c>
      <c r="H51" s="15">
        <v>235869</v>
      </c>
      <c r="I51" s="19" t="s">
        <v>132</v>
      </c>
      <c r="J51" s="16" t="e">
        <f>VLOOKUP(I51,N:W,10,0)</f>
        <v>#N/A</v>
      </c>
      <c r="K51" s="31">
        <v>44774</v>
      </c>
    </row>
    <row r="52" spans="1:11" ht="18" x14ac:dyDescent="0.4">
      <c r="A52" s="5" t="s">
        <v>77</v>
      </c>
      <c r="B52" s="13">
        <v>72864902</v>
      </c>
      <c r="C52" s="14" t="s">
        <v>61</v>
      </c>
      <c r="D52" s="14" t="s">
        <v>12</v>
      </c>
      <c r="E52" s="14">
        <v>2022</v>
      </c>
      <c r="F52" t="s">
        <v>9</v>
      </c>
      <c r="G52" t="s">
        <v>8</v>
      </c>
      <c r="H52" s="15">
        <v>222097</v>
      </c>
      <c r="I52" s="19" t="s">
        <v>132</v>
      </c>
      <c r="J52" s="16" t="e">
        <f>VLOOKUP(I52,N:W,10,0)</f>
        <v>#N/A</v>
      </c>
      <c r="K52" s="31">
        <v>44774</v>
      </c>
    </row>
    <row r="53" spans="1:11" ht="18" x14ac:dyDescent="0.4">
      <c r="A53" s="5" t="s">
        <v>124</v>
      </c>
      <c r="B53" s="13">
        <v>72864802</v>
      </c>
      <c r="C53" s="14" t="s">
        <v>61</v>
      </c>
      <c r="D53" s="14" t="s">
        <v>12</v>
      </c>
      <c r="E53" s="14">
        <v>2022</v>
      </c>
      <c r="F53" t="s">
        <v>9</v>
      </c>
      <c r="G53" t="s">
        <v>8</v>
      </c>
      <c r="H53" s="15">
        <v>225255</v>
      </c>
      <c r="I53" s="19" t="s">
        <v>132</v>
      </c>
      <c r="J53" s="16" t="e">
        <f>VLOOKUP(I53,N:W,10,0)</f>
        <v>#N/A</v>
      </c>
      <c r="K53" s="31">
        <v>44774</v>
      </c>
    </row>
    <row r="54" spans="1:11" ht="18" x14ac:dyDescent="0.4">
      <c r="A54" s="5" t="s">
        <v>78</v>
      </c>
      <c r="B54" s="13">
        <v>72864702</v>
      </c>
      <c r="C54" s="14" t="s">
        <v>61</v>
      </c>
      <c r="D54" s="14" t="s">
        <v>12</v>
      </c>
      <c r="E54" s="14">
        <v>2022</v>
      </c>
      <c r="F54" t="s">
        <v>9</v>
      </c>
      <c r="G54" t="s">
        <v>8</v>
      </c>
      <c r="H54" s="15">
        <v>226662</v>
      </c>
      <c r="I54" s="19" t="s">
        <v>132</v>
      </c>
      <c r="J54" s="16" t="e">
        <f>VLOOKUP(I54,N:W,10,0)</f>
        <v>#N/A</v>
      </c>
      <c r="K54" s="31">
        <v>44774</v>
      </c>
    </row>
    <row r="55" spans="1:11" ht="18" x14ac:dyDescent="0.4">
      <c r="A55" s="5" t="s">
        <v>79</v>
      </c>
      <c r="B55" s="13">
        <v>72864602</v>
      </c>
      <c r="C55" s="14" t="s">
        <v>61</v>
      </c>
      <c r="D55" s="14" t="s">
        <v>12</v>
      </c>
      <c r="E55" s="14">
        <v>2022</v>
      </c>
      <c r="F55" t="s">
        <v>9</v>
      </c>
      <c r="G55" t="s">
        <v>8</v>
      </c>
      <c r="H55" s="15">
        <v>201412</v>
      </c>
      <c r="I55" s="19" t="s">
        <v>132</v>
      </c>
      <c r="J55" s="16" t="e">
        <f>VLOOKUP(I55,N:W,10,0)</f>
        <v>#N/A</v>
      </c>
      <c r="K55" s="31">
        <v>44774</v>
      </c>
    </row>
    <row r="56" spans="1:11" ht="18" x14ac:dyDescent="0.4">
      <c r="A56" s="5" t="s">
        <v>80</v>
      </c>
      <c r="B56" s="13">
        <v>72561502</v>
      </c>
      <c r="C56" s="14" t="s">
        <v>61</v>
      </c>
      <c r="D56" s="14" t="s">
        <v>12</v>
      </c>
      <c r="E56" s="14">
        <v>2022</v>
      </c>
      <c r="F56" t="s">
        <v>9</v>
      </c>
      <c r="G56" t="s">
        <v>8</v>
      </c>
      <c r="H56" s="15">
        <v>189463</v>
      </c>
      <c r="I56" s="19" t="s">
        <v>132</v>
      </c>
      <c r="J56" s="16" t="e">
        <f>VLOOKUP(I56,N:W,10,0)</f>
        <v>#N/A</v>
      </c>
      <c r="K56" s="31">
        <v>44713</v>
      </c>
    </row>
    <row r="57" spans="1:11" ht="18" x14ac:dyDescent="0.4">
      <c r="A57" s="5" t="s">
        <v>81</v>
      </c>
      <c r="B57" s="13">
        <v>72561602</v>
      </c>
      <c r="C57" s="14" t="s">
        <v>61</v>
      </c>
      <c r="D57" s="14" t="s">
        <v>12</v>
      </c>
      <c r="E57" s="14">
        <v>2022</v>
      </c>
      <c r="F57" t="s">
        <v>9</v>
      </c>
      <c r="G57" t="s">
        <v>8</v>
      </c>
      <c r="H57" s="15">
        <v>157914</v>
      </c>
      <c r="I57" s="19" t="s">
        <v>132</v>
      </c>
      <c r="J57" s="16" t="e">
        <f>VLOOKUP(I57,N:W,10,0)</f>
        <v>#N/A</v>
      </c>
      <c r="K57" s="31">
        <v>44713</v>
      </c>
    </row>
    <row r="58" spans="1:11" ht="18" x14ac:dyDescent="0.4">
      <c r="A58" s="5" t="s">
        <v>82</v>
      </c>
      <c r="B58" s="13">
        <v>72864302</v>
      </c>
      <c r="C58" s="14" t="s">
        <v>61</v>
      </c>
      <c r="D58" s="14" t="s">
        <v>12</v>
      </c>
      <c r="E58" s="14">
        <v>2022</v>
      </c>
      <c r="F58" t="s">
        <v>9</v>
      </c>
      <c r="G58" t="s">
        <v>8</v>
      </c>
      <c r="H58" s="15">
        <v>206798</v>
      </c>
      <c r="I58" s="19" t="s">
        <v>132</v>
      </c>
      <c r="J58" s="16" t="e">
        <f>VLOOKUP(I58,N:W,10,0)</f>
        <v>#N/A</v>
      </c>
      <c r="K58" s="31">
        <v>44835</v>
      </c>
    </row>
    <row r="59" spans="1:11" ht="18" x14ac:dyDescent="0.4">
      <c r="A59" s="5" t="s">
        <v>83</v>
      </c>
      <c r="B59" s="13">
        <v>72862602</v>
      </c>
      <c r="C59" s="14" t="s">
        <v>61</v>
      </c>
      <c r="D59" s="14" t="s">
        <v>12</v>
      </c>
      <c r="E59" s="14">
        <v>2022</v>
      </c>
      <c r="F59" t="s">
        <v>9</v>
      </c>
      <c r="G59" t="s">
        <v>8</v>
      </c>
      <c r="H59" s="15">
        <v>203866</v>
      </c>
      <c r="I59" s="19" t="s">
        <v>132</v>
      </c>
      <c r="J59" s="16" t="e">
        <f>VLOOKUP(I59,N:W,10,0)</f>
        <v>#N/A</v>
      </c>
      <c r="K59" s="31">
        <v>44835</v>
      </c>
    </row>
    <row r="60" spans="1:11" ht="18" x14ac:dyDescent="0.4">
      <c r="A60" s="5" t="s">
        <v>84</v>
      </c>
      <c r="B60" s="13">
        <v>72861902</v>
      </c>
      <c r="C60" s="14" t="s">
        <v>61</v>
      </c>
      <c r="D60" s="14" t="s">
        <v>12</v>
      </c>
      <c r="E60" s="14">
        <v>2022</v>
      </c>
      <c r="F60" t="s">
        <v>9</v>
      </c>
      <c r="G60" t="s">
        <v>8</v>
      </c>
      <c r="H60" s="15">
        <v>209962</v>
      </c>
      <c r="I60" s="19" t="s">
        <v>132</v>
      </c>
      <c r="J60" s="16" t="e">
        <f>VLOOKUP(I60,N:W,10,0)</f>
        <v>#N/A</v>
      </c>
      <c r="K60" s="31">
        <v>44835</v>
      </c>
    </row>
    <row r="61" spans="1:11" ht="18" x14ac:dyDescent="0.4">
      <c r="A61" s="5" t="s">
        <v>85</v>
      </c>
      <c r="B61" s="13">
        <v>72861602</v>
      </c>
      <c r="C61" s="14" t="s">
        <v>61</v>
      </c>
      <c r="D61" s="14" t="s">
        <v>12</v>
      </c>
      <c r="E61" s="14">
        <v>2022</v>
      </c>
      <c r="F61" t="s">
        <v>9</v>
      </c>
      <c r="G61" t="s">
        <v>8</v>
      </c>
      <c r="H61" s="15">
        <v>220805</v>
      </c>
      <c r="I61" s="19" t="s">
        <v>132</v>
      </c>
      <c r="J61" s="16" t="e">
        <f>VLOOKUP(I61,N:W,10,0)</f>
        <v>#N/A</v>
      </c>
      <c r="K61" s="31">
        <v>44835</v>
      </c>
    </row>
    <row r="62" spans="1:11" ht="18" x14ac:dyDescent="0.4">
      <c r="A62" s="5" t="s">
        <v>86</v>
      </c>
      <c r="B62" s="13">
        <v>72861502</v>
      </c>
      <c r="C62" s="14" t="s">
        <v>61</v>
      </c>
      <c r="D62" s="14" t="s">
        <v>12</v>
      </c>
      <c r="E62" s="14">
        <v>2022</v>
      </c>
      <c r="F62" t="s">
        <v>9</v>
      </c>
      <c r="G62" t="s">
        <v>8</v>
      </c>
      <c r="H62" s="15">
        <v>248683</v>
      </c>
      <c r="I62" s="19" t="s">
        <v>132</v>
      </c>
      <c r="J62" s="16" t="e">
        <f>VLOOKUP(I62,N:W,10,0)</f>
        <v>#N/A</v>
      </c>
      <c r="K62" s="31">
        <v>44835</v>
      </c>
    </row>
    <row r="63" spans="1:11" ht="18" x14ac:dyDescent="0.4">
      <c r="A63" s="5" t="s">
        <v>87</v>
      </c>
      <c r="B63" s="13">
        <v>72863602</v>
      </c>
      <c r="C63" s="14" t="s">
        <v>61</v>
      </c>
      <c r="D63" s="14" t="s">
        <v>12</v>
      </c>
      <c r="E63" s="14">
        <v>2022</v>
      </c>
      <c r="F63" t="s">
        <v>9</v>
      </c>
      <c r="G63" t="s">
        <v>8</v>
      </c>
      <c r="H63" s="15">
        <v>219534</v>
      </c>
      <c r="I63" s="19" t="s">
        <v>132</v>
      </c>
      <c r="J63" s="16" t="e">
        <f>VLOOKUP(I63,N:W,10,0)</f>
        <v>#N/A</v>
      </c>
      <c r="K63" s="31">
        <v>44835</v>
      </c>
    </row>
    <row r="64" spans="1:11" ht="18" x14ac:dyDescent="0.4">
      <c r="A64" s="5" t="s">
        <v>88</v>
      </c>
      <c r="B64" s="13">
        <v>72863102</v>
      </c>
      <c r="C64" s="14" t="s">
        <v>61</v>
      </c>
      <c r="D64" s="14" t="s">
        <v>12</v>
      </c>
      <c r="E64" s="14">
        <v>2022</v>
      </c>
      <c r="F64" t="s">
        <v>9</v>
      </c>
      <c r="G64" t="s">
        <v>8</v>
      </c>
      <c r="H64" s="15">
        <v>200015</v>
      </c>
      <c r="I64" s="19" t="s">
        <v>132</v>
      </c>
      <c r="J64" s="16" t="e">
        <f>VLOOKUP(I64,N:W,10,0)</f>
        <v>#N/A</v>
      </c>
      <c r="K64" s="31">
        <v>44835</v>
      </c>
    </row>
    <row r="65" spans="1:11" ht="18" x14ac:dyDescent="0.4">
      <c r="A65" s="5" t="s">
        <v>96</v>
      </c>
      <c r="B65" s="13">
        <v>72861302</v>
      </c>
      <c r="C65" s="14" t="s">
        <v>61</v>
      </c>
      <c r="D65" s="14" t="s">
        <v>12</v>
      </c>
      <c r="E65" s="14">
        <v>2022</v>
      </c>
      <c r="F65" t="s">
        <v>9</v>
      </c>
      <c r="G65" t="s">
        <v>8</v>
      </c>
      <c r="H65" s="15">
        <v>224635</v>
      </c>
      <c r="I65" s="19" t="s">
        <v>132</v>
      </c>
      <c r="J65" s="16" t="e">
        <f>VLOOKUP(I65,N:W,10,0)</f>
        <v>#N/A</v>
      </c>
      <c r="K65" s="31">
        <v>44835</v>
      </c>
    </row>
    <row r="66" spans="1:11" ht="18" x14ac:dyDescent="0.4">
      <c r="A66" s="5" t="s">
        <v>97</v>
      </c>
      <c r="B66" s="13">
        <v>72862002</v>
      </c>
      <c r="C66" s="14" t="s">
        <v>61</v>
      </c>
      <c r="D66" s="14" t="s">
        <v>12</v>
      </c>
      <c r="E66" s="14">
        <v>2022</v>
      </c>
      <c r="F66" t="s">
        <v>9</v>
      </c>
      <c r="G66" t="s">
        <v>8</v>
      </c>
      <c r="H66" s="15">
        <v>248804</v>
      </c>
      <c r="I66" s="19" t="s">
        <v>132</v>
      </c>
      <c r="J66" s="16" t="e">
        <f>VLOOKUP(I66,N:W,10,0)</f>
        <v>#N/A</v>
      </c>
      <c r="K66" s="31">
        <v>44835</v>
      </c>
    </row>
    <row r="67" spans="1:11" ht="18" x14ac:dyDescent="0.4">
      <c r="A67" s="5" t="s">
        <v>98</v>
      </c>
      <c r="B67" s="13">
        <v>72862202</v>
      </c>
      <c r="C67" s="14" t="s">
        <v>61</v>
      </c>
      <c r="D67" s="14" t="s">
        <v>12</v>
      </c>
      <c r="E67" s="14">
        <v>2022</v>
      </c>
      <c r="F67" t="s">
        <v>9</v>
      </c>
      <c r="G67" t="s">
        <v>8</v>
      </c>
      <c r="H67" s="15">
        <v>226304</v>
      </c>
      <c r="I67" s="19" t="s">
        <v>132</v>
      </c>
      <c r="J67" s="16" t="e">
        <f>VLOOKUP(I67,N:W,10,0)</f>
        <v>#N/A</v>
      </c>
      <c r="K67" s="31">
        <v>44835</v>
      </c>
    </row>
    <row r="68" spans="1:11" ht="18" x14ac:dyDescent="0.4">
      <c r="A68" s="5" t="s">
        <v>99</v>
      </c>
      <c r="B68" s="13">
        <v>72863202</v>
      </c>
      <c r="C68" s="14" t="s">
        <v>61</v>
      </c>
      <c r="D68" s="14" t="s">
        <v>12</v>
      </c>
      <c r="E68" s="14">
        <v>2022</v>
      </c>
      <c r="F68" t="s">
        <v>9</v>
      </c>
      <c r="G68" t="s">
        <v>8</v>
      </c>
      <c r="H68" s="15">
        <v>225318</v>
      </c>
      <c r="I68" s="19" t="s">
        <v>132</v>
      </c>
      <c r="J68" s="16" t="e">
        <f>VLOOKUP(I68,N:W,10,0)</f>
        <v>#N/A</v>
      </c>
      <c r="K68" s="31">
        <v>44835</v>
      </c>
    </row>
    <row r="69" spans="1:11" ht="18" x14ac:dyDescent="0.4">
      <c r="A69" s="5" t="s">
        <v>100</v>
      </c>
      <c r="B69" s="13">
        <v>72863402</v>
      </c>
      <c r="C69" s="14" t="s">
        <v>61</v>
      </c>
      <c r="D69" s="14" t="s">
        <v>12</v>
      </c>
      <c r="E69" s="14">
        <v>2022</v>
      </c>
      <c r="F69" t="s">
        <v>9</v>
      </c>
      <c r="G69" t="s">
        <v>8</v>
      </c>
      <c r="H69" s="15">
        <v>200336</v>
      </c>
      <c r="I69" s="19" t="s">
        <v>132</v>
      </c>
      <c r="J69" s="16" t="e">
        <f>VLOOKUP(I69,N:W,10,0)</f>
        <v>#N/A</v>
      </c>
      <c r="K69" s="31">
        <v>44835</v>
      </c>
    </row>
    <row r="70" spans="1:11" ht="18" x14ac:dyDescent="0.4">
      <c r="A70" s="5" t="s">
        <v>67</v>
      </c>
      <c r="B70" s="13">
        <v>72867402</v>
      </c>
      <c r="C70" s="14" t="s">
        <v>61</v>
      </c>
      <c r="D70" s="14" t="s">
        <v>12</v>
      </c>
      <c r="E70" s="14">
        <v>2023</v>
      </c>
      <c r="F70" t="s">
        <v>9</v>
      </c>
      <c r="G70" t="s">
        <v>8</v>
      </c>
      <c r="H70" s="15">
        <v>186107</v>
      </c>
      <c r="I70" s="19" t="s">
        <v>132</v>
      </c>
      <c r="J70" s="16" t="e">
        <f>VLOOKUP(I70,N:W,10,0)</f>
        <v>#N/A</v>
      </c>
      <c r="K70" s="31">
        <v>44927</v>
      </c>
    </row>
    <row r="71" spans="1:11" ht="18" x14ac:dyDescent="0.4">
      <c r="A71" s="5" t="s">
        <v>70</v>
      </c>
      <c r="B71" s="13">
        <v>72866902</v>
      </c>
      <c r="C71" s="14" t="s">
        <v>61</v>
      </c>
      <c r="D71" s="14" t="s">
        <v>12</v>
      </c>
      <c r="E71" s="14">
        <v>2023</v>
      </c>
      <c r="F71" t="s">
        <v>9</v>
      </c>
      <c r="G71" t="s">
        <v>8</v>
      </c>
      <c r="H71" s="15">
        <v>205015</v>
      </c>
      <c r="I71" s="19" t="s">
        <v>132</v>
      </c>
      <c r="J71" s="16" t="e">
        <f>VLOOKUP(I71,N:W,10,0)</f>
        <v>#N/A</v>
      </c>
      <c r="K71" s="31">
        <v>44927</v>
      </c>
    </row>
    <row r="72" spans="1:11" ht="18" x14ac:dyDescent="0.4">
      <c r="A72" s="5" t="s">
        <v>75</v>
      </c>
      <c r="B72" s="13">
        <v>72865102</v>
      </c>
      <c r="C72" s="14" t="s">
        <v>61</v>
      </c>
      <c r="D72" s="14" t="s">
        <v>12</v>
      </c>
      <c r="E72" s="14">
        <v>2023</v>
      </c>
      <c r="F72" t="s">
        <v>9</v>
      </c>
      <c r="G72" t="s">
        <v>8</v>
      </c>
      <c r="H72" s="15">
        <v>212739</v>
      </c>
      <c r="I72" s="19" t="s">
        <v>132</v>
      </c>
      <c r="J72" s="16" t="e">
        <f>VLOOKUP(I72,N:W,10,0)</f>
        <v>#N/A</v>
      </c>
      <c r="K72" s="31">
        <v>44927</v>
      </c>
    </row>
    <row r="73" spans="1:11" ht="18" x14ac:dyDescent="0.4">
      <c r="A73" s="5" t="s">
        <v>89</v>
      </c>
      <c r="B73" s="13">
        <v>72862302</v>
      </c>
      <c r="C73" s="14" t="s">
        <v>61</v>
      </c>
      <c r="D73" s="14" t="s">
        <v>12</v>
      </c>
      <c r="E73" s="14">
        <v>2023</v>
      </c>
      <c r="F73" t="s">
        <v>9</v>
      </c>
      <c r="G73" t="s">
        <v>8</v>
      </c>
      <c r="H73" s="15">
        <v>223239</v>
      </c>
      <c r="I73" s="19" t="s">
        <v>132</v>
      </c>
      <c r="J73" s="16" t="e">
        <f>VLOOKUP(I73,N:W,10,0)</f>
        <v>#N/A</v>
      </c>
      <c r="K73" s="31">
        <v>44927</v>
      </c>
    </row>
    <row r="74" spans="1:11" ht="18" x14ac:dyDescent="0.4">
      <c r="A74" s="5" t="s">
        <v>90</v>
      </c>
      <c r="B74" s="13">
        <v>72862402</v>
      </c>
      <c r="C74" s="14" t="s">
        <v>61</v>
      </c>
      <c r="D74" s="14" t="s">
        <v>12</v>
      </c>
      <c r="E74" s="14">
        <v>2023</v>
      </c>
      <c r="F74" t="s">
        <v>9</v>
      </c>
      <c r="G74" t="s">
        <v>8</v>
      </c>
      <c r="H74" s="15">
        <v>228769</v>
      </c>
      <c r="I74" s="19" t="s">
        <v>132</v>
      </c>
      <c r="J74" s="16" t="e">
        <f>VLOOKUP(I74,N:W,10,0)</f>
        <v>#N/A</v>
      </c>
      <c r="K74" s="31">
        <v>44927</v>
      </c>
    </row>
    <row r="75" spans="1:11" ht="18" x14ac:dyDescent="0.4">
      <c r="A75" s="5" t="s">
        <v>91</v>
      </c>
      <c r="B75" s="13">
        <v>72863802</v>
      </c>
      <c r="C75" s="14" t="s">
        <v>61</v>
      </c>
      <c r="D75" s="14" t="s">
        <v>12</v>
      </c>
      <c r="E75" s="14">
        <v>2023</v>
      </c>
      <c r="F75" t="s">
        <v>9</v>
      </c>
      <c r="G75" t="s">
        <v>8</v>
      </c>
      <c r="H75" s="15">
        <v>251304</v>
      </c>
      <c r="I75" s="19" t="s">
        <v>132</v>
      </c>
      <c r="J75" s="16" t="e">
        <f>VLOOKUP(I75,N:W,10,0)</f>
        <v>#N/A</v>
      </c>
      <c r="K75" s="31">
        <v>44927</v>
      </c>
    </row>
    <row r="76" spans="1:11" ht="18" x14ac:dyDescent="0.4">
      <c r="A76" s="5" t="s">
        <v>92</v>
      </c>
      <c r="B76" s="13">
        <v>72863302</v>
      </c>
      <c r="C76" s="14" t="s">
        <v>61</v>
      </c>
      <c r="D76" s="14" t="s">
        <v>12</v>
      </c>
      <c r="E76" s="14">
        <v>2023</v>
      </c>
      <c r="F76" t="s">
        <v>9</v>
      </c>
      <c r="G76" t="s">
        <v>8</v>
      </c>
      <c r="H76" s="15">
        <v>228793</v>
      </c>
      <c r="I76" s="19" t="s">
        <v>132</v>
      </c>
      <c r="J76" s="16" t="e">
        <f>VLOOKUP(I76,N:W,10,0)</f>
        <v>#N/A</v>
      </c>
      <c r="K76" s="31">
        <v>44927</v>
      </c>
    </row>
    <row r="77" spans="1:11" ht="18" x14ac:dyDescent="0.4">
      <c r="A77" s="5" t="s">
        <v>93</v>
      </c>
      <c r="B77" s="13">
        <v>72863902</v>
      </c>
      <c r="C77" s="14" t="s">
        <v>61</v>
      </c>
      <c r="D77" s="14" t="s">
        <v>12</v>
      </c>
      <c r="E77" s="14">
        <v>2023</v>
      </c>
      <c r="F77" t="s">
        <v>9</v>
      </c>
      <c r="G77" t="s">
        <v>8</v>
      </c>
      <c r="H77" s="15">
        <v>225692</v>
      </c>
      <c r="I77" s="19" t="s">
        <v>132</v>
      </c>
      <c r="J77" s="16" t="e">
        <f>VLOOKUP(I77,N:W,10,0)</f>
        <v>#N/A</v>
      </c>
      <c r="K77" s="31">
        <v>44927</v>
      </c>
    </row>
    <row r="78" spans="1:11" ht="18" x14ac:dyDescent="0.4">
      <c r="A78" s="5" t="s">
        <v>94</v>
      </c>
      <c r="B78" s="13">
        <v>72864402</v>
      </c>
      <c r="C78" s="14" t="s">
        <v>61</v>
      </c>
      <c r="D78" s="14" t="s">
        <v>12</v>
      </c>
      <c r="E78" s="14">
        <v>2023</v>
      </c>
      <c r="F78" t="s">
        <v>9</v>
      </c>
      <c r="G78" t="s">
        <v>8</v>
      </c>
      <c r="H78" s="15">
        <v>218584</v>
      </c>
      <c r="I78" s="19" t="s">
        <v>132</v>
      </c>
      <c r="J78" s="16" t="e">
        <f>VLOOKUP(I78,N:W,10,0)</f>
        <v>#N/A</v>
      </c>
      <c r="K78" s="31">
        <v>44927</v>
      </c>
    </row>
    <row r="79" spans="1:11" ht="18" x14ac:dyDescent="0.4">
      <c r="A79" s="5" t="s">
        <v>95</v>
      </c>
      <c r="B79" s="13">
        <v>72861402</v>
      </c>
      <c r="C79" s="14" t="s">
        <v>61</v>
      </c>
      <c r="D79" s="14" t="s">
        <v>12</v>
      </c>
      <c r="E79" s="14">
        <v>2023</v>
      </c>
      <c r="F79" t="s">
        <v>9</v>
      </c>
      <c r="G79" t="s">
        <v>8</v>
      </c>
      <c r="H79" s="15">
        <v>205815</v>
      </c>
      <c r="I79" s="19" t="s">
        <v>132</v>
      </c>
      <c r="J79" s="16" t="e">
        <f>VLOOKUP(I79,N:W,10,0)</f>
        <v>#N/A</v>
      </c>
      <c r="K79" s="31">
        <v>44927</v>
      </c>
    </row>
    <row r="80" spans="1:11" ht="18" x14ac:dyDescent="0.4">
      <c r="A80" s="5" t="s">
        <v>101</v>
      </c>
      <c r="B80" s="13">
        <v>72864502</v>
      </c>
      <c r="C80" s="14" t="s">
        <v>61</v>
      </c>
      <c r="D80" s="14" t="s">
        <v>12</v>
      </c>
      <c r="E80" s="14">
        <v>2023</v>
      </c>
      <c r="F80" t="s">
        <v>9</v>
      </c>
      <c r="G80" t="s">
        <v>8</v>
      </c>
      <c r="H80" s="15">
        <v>197887</v>
      </c>
      <c r="I80" s="19" t="s">
        <v>132</v>
      </c>
      <c r="J80" s="16" t="e">
        <f>VLOOKUP(I80,N:W,10,0)</f>
        <v>#N/A</v>
      </c>
      <c r="K80" s="31">
        <v>44927</v>
      </c>
    </row>
    <row r="81" spans="1:11" ht="18" x14ac:dyDescent="0.4">
      <c r="A81" s="5" t="s">
        <v>102</v>
      </c>
      <c r="B81" s="13">
        <v>72864202</v>
      </c>
      <c r="C81" s="14" t="s">
        <v>61</v>
      </c>
      <c r="D81" s="14" t="s">
        <v>12</v>
      </c>
      <c r="E81" s="14">
        <v>2023</v>
      </c>
      <c r="F81" t="s">
        <v>9</v>
      </c>
      <c r="G81" t="s">
        <v>8</v>
      </c>
      <c r="H81" s="15">
        <v>196169</v>
      </c>
      <c r="I81" s="19" t="s">
        <v>132</v>
      </c>
      <c r="J81" s="16" t="e">
        <f>VLOOKUP(I81,N:W,10,0)</f>
        <v>#N/A</v>
      </c>
      <c r="K81" s="31">
        <v>44927</v>
      </c>
    </row>
    <row r="82" spans="1:11" ht="18" x14ac:dyDescent="0.4">
      <c r="A82" s="5" t="s">
        <v>103</v>
      </c>
      <c r="B82" s="13">
        <v>72864102</v>
      </c>
      <c r="C82" s="14" t="s">
        <v>61</v>
      </c>
      <c r="D82" s="14" t="s">
        <v>12</v>
      </c>
      <c r="E82" s="14">
        <v>2023</v>
      </c>
      <c r="F82" t="s">
        <v>9</v>
      </c>
      <c r="G82" t="s">
        <v>8</v>
      </c>
      <c r="H82" s="15">
        <v>196396</v>
      </c>
      <c r="I82" s="19" t="s">
        <v>132</v>
      </c>
      <c r="J82" s="16" t="e">
        <f>VLOOKUP(I82,N:W,10,0)</f>
        <v>#N/A</v>
      </c>
      <c r="K82" s="31">
        <v>44927</v>
      </c>
    </row>
    <row r="83" spans="1:11" ht="18" x14ac:dyDescent="0.4">
      <c r="A83" s="5" t="s">
        <v>104</v>
      </c>
      <c r="B83" s="13">
        <v>72864002</v>
      </c>
      <c r="C83" s="14" t="s">
        <v>61</v>
      </c>
      <c r="D83" s="14" t="s">
        <v>12</v>
      </c>
      <c r="E83" s="14">
        <v>2023</v>
      </c>
      <c r="F83" t="s">
        <v>9</v>
      </c>
      <c r="G83" t="s">
        <v>8</v>
      </c>
      <c r="H83" s="15">
        <v>214141</v>
      </c>
      <c r="I83" s="19" t="s">
        <v>132</v>
      </c>
      <c r="J83" s="16" t="e">
        <f>VLOOKUP(I83,N:W,10,0)</f>
        <v>#N/A</v>
      </c>
      <c r="K83" s="31">
        <v>44927</v>
      </c>
    </row>
    <row r="84" spans="1:11" ht="18" x14ac:dyDescent="0.4">
      <c r="A84" s="5" t="s">
        <v>105</v>
      </c>
      <c r="B84" s="13">
        <v>72863702</v>
      </c>
      <c r="C84" s="14" t="s">
        <v>61</v>
      </c>
      <c r="D84" s="14" t="s">
        <v>12</v>
      </c>
      <c r="E84" s="14">
        <v>2023</v>
      </c>
      <c r="F84" t="s">
        <v>9</v>
      </c>
      <c r="G84" t="s">
        <v>8</v>
      </c>
      <c r="H84" s="15">
        <v>199600</v>
      </c>
      <c r="I84" s="19" t="s">
        <v>132</v>
      </c>
      <c r="J84" s="16" t="e">
        <f>VLOOKUP(I84,N:W,10,0)</f>
        <v>#N/A</v>
      </c>
      <c r="K84" s="31">
        <v>44927</v>
      </c>
    </row>
    <row r="85" spans="1:11" ht="18" x14ac:dyDescent="0.4">
      <c r="A85" s="5" t="s">
        <v>106</v>
      </c>
      <c r="B85" s="13">
        <v>72863502</v>
      </c>
      <c r="C85" s="14" t="s">
        <v>61</v>
      </c>
      <c r="D85" s="14" t="s">
        <v>12</v>
      </c>
      <c r="E85" s="14">
        <v>2023</v>
      </c>
      <c r="F85" t="s">
        <v>9</v>
      </c>
      <c r="G85" t="s">
        <v>8</v>
      </c>
      <c r="H85" s="15">
        <v>188155</v>
      </c>
      <c r="I85" s="19" t="s">
        <v>132</v>
      </c>
      <c r="J85" s="16" t="e">
        <f>VLOOKUP(I85,N:W,10,0)</f>
        <v>#N/A</v>
      </c>
      <c r="K85" s="31">
        <v>44927</v>
      </c>
    </row>
    <row r="86" spans="1:11" ht="18" x14ac:dyDescent="0.4">
      <c r="A86" s="5" t="s">
        <v>107</v>
      </c>
      <c r="B86" s="13">
        <v>72863002</v>
      </c>
      <c r="C86" s="14" t="s">
        <v>61</v>
      </c>
      <c r="D86" s="14" t="s">
        <v>12</v>
      </c>
      <c r="E86" s="14">
        <v>2023</v>
      </c>
      <c r="F86" t="s">
        <v>9</v>
      </c>
      <c r="G86" t="s">
        <v>8</v>
      </c>
      <c r="H86" s="15">
        <v>192988</v>
      </c>
      <c r="I86" s="19" t="s">
        <v>132</v>
      </c>
      <c r="J86" s="16" t="e">
        <f>VLOOKUP(I86,N:W,10,0)</f>
        <v>#N/A</v>
      </c>
      <c r="K86" s="31">
        <v>44927</v>
      </c>
    </row>
    <row r="87" spans="1:11" ht="18" x14ac:dyDescent="0.4">
      <c r="A87" s="5" t="s">
        <v>108</v>
      </c>
      <c r="B87" s="13">
        <v>72862902</v>
      </c>
      <c r="C87" s="14" t="s">
        <v>61</v>
      </c>
      <c r="D87" s="14" t="s">
        <v>12</v>
      </c>
      <c r="E87" s="14">
        <v>2023</v>
      </c>
      <c r="F87" t="s">
        <v>9</v>
      </c>
      <c r="G87" t="s">
        <v>8</v>
      </c>
      <c r="H87" s="15">
        <v>196495</v>
      </c>
      <c r="I87" s="19" t="s">
        <v>132</v>
      </c>
      <c r="J87" s="16" t="e">
        <f>VLOOKUP(I87,N:W,10,0)</f>
        <v>#N/A</v>
      </c>
      <c r="K87" s="31">
        <v>44927</v>
      </c>
    </row>
    <row r="88" spans="1:11" ht="18" x14ac:dyDescent="0.4">
      <c r="A88" s="5" t="s">
        <v>109</v>
      </c>
      <c r="B88" s="13">
        <v>72862802</v>
      </c>
      <c r="C88" s="14" t="s">
        <v>61</v>
      </c>
      <c r="D88" s="14" t="s">
        <v>12</v>
      </c>
      <c r="E88" s="14">
        <v>2023</v>
      </c>
      <c r="F88" t="s">
        <v>9</v>
      </c>
      <c r="G88" t="s">
        <v>8</v>
      </c>
      <c r="H88" s="15">
        <v>209703</v>
      </c>
      <c r="I88" s="19" t="s">
        <v>132</v>
      </c>
      <c r="J88" s="16" t="e">
        <f>VLOOKUP(I88,N:W,10,0)</f>
        <v>#N/A</v>
      </c>
      <c r="K88" s="31">
        <v>44927</v>
      </c>
    </row>
    <row r="89" spans="1:11" ht="18" x14ac:dyDescent="0.4">
      <c r="A89" s="5" t="s">
        <v>110</v>
      </c>
      <c r="B89" s="13">
        <v>72862702</v>
      </c>
      <c r="C89" s="14" t="s">
        <v>61</v>
      </c>
      <c r="D89" s="14" t="s">
        <v>12</v>
      </c>
      <c r="E89" s="14">
        <v>2023</v>
      </c>
      <c r="F89" t="s">
        <v>9</v>
      </c>
      <c r="G89" t="s">
        <v>8</v>
      </c>
      <c r="H89" s="15">
        <v>228850</v>
      </c>
      <c r="I89" s="19" t="s">
        <v>132</v>
      </c>
      <c r="J89" s="16" t="e">
        <f>VLOOKUP(I89,N:W,10,0)</f>
        <v>#N/A</v>
      </c>
      <c r="K89" s="31">
        <v>44927</v>
      </c>
    </row>
    <row r="90" spans="1:11" ht="18" x14ac:dyDescent="0.4">
      <c r="A90" s="5" t="s">
        <v>111</v>
      </c>
      <c r="B90" s="13">
        <v>72862102</v>
      </c>
      <c r="C90" s="14" t="s">
        <v>61</v>
      </c>
      <c r="D90" s="14" t="s">
        <v>12</v>
      </c>
      <c r="E90" s="14">
        <v>2023</v>
      </c>
      <c r="F90" t="s">
        <v>9</v>
      </c>
      <c r="G90" t="s">
        <v>8</v>
      </c>
      <c r="H90" s="15">
        <v>203584</v>
      </c>
      <c r="I90" s="19" t="s">
        <v>132</v>
      </c>
      <c r="J90" s="16" t="e">
        <f>VLOOKUP(I90,N:W,10,0)</f>
        <v>#N/A</v>
      </c>
      <c r="K90" s="31">
        <v>44927</v>
      </c>
    </row>
    <row r="91" spans="1:11" ht="18" x14ac:dyDescent="0.4">
      <c r="A91" s="5" t="s">
        <v>112</v>
      </c>
      <c r="B91" s="13">
        <v>72861802</v>
      </c>
      <c r="C91" s="14" t="s">
        <v>61</v>
      </c>
      <c r="D91" s="14" t="s">
        <v>12</v>
      </c>
      <c r="E91" s="14">
        <v>2023</v>
      </c>
      <c r="F91" t="s">
        <v>9</v>
      </c>
      <c r="G91" t="s">
        <v>8</v>
      </c>
      <c r="H91" s="15">
        <v>214371</v>
      </c>
      <c r="I91" s="19" t="s">
        <v>132</v>
      </c>
      <c r="J91" s="16" t="e">
        <f>VLOOKUP(I91,N:W,10,0)</f>
        <v>#N/A</v>
      </c>
      <c r="K91" s="31">
        <v>44927</v>
      </c>
    </row>
    <row r="92" spans="1:11" ht="18" x14ac:dyDescent="0.4">
      <c r="A92" s="5" t="s">
        <v>113</v>
      </c>
      <c r="B92" s="13">
        <v>72861702</v>
      </c>
      <c r="C92" s="14" t="s">
        <v>61</v>
      </c>
      <c r="D92" s="14" t="s">
        <v>12</v>
      </c>
      <c r="E92" s="14">
        <v>2023</v>
      </c>
      <c r="F92" t="s">
        <v>9</v>
      </c>
      <c r="G92" t="s">
        <v>8</v>
      </c>
      <c r="H92" s="15">
        <v>226524</v>
      </c>
      <c r="I92" s="19" t="s">
        <v>132</v>
      </c>
      <c r="J92" s="16" t="e">
        <f>VLOOKUP(I92,N:W,10,0)</f>
        <v>#N/A</v>
      </c>
      <c r="K92" s="31">
        <v>44927</v>
      </c>
    </row>
    <row r="93" spans="1:11" ht="18" x14ac:dyDescent="0.4">
      <c r="A93" s="5" t="s">
        <v>114</v>
      </c>
      <c r="B93" s="13">
        <v>72861102</v>
      </c>
      <c r="C93" s="14" t="s">
        <v>61</v>
      </c>
      <c r="D93" s="14" t="s">
        <v>12</v>
      </c>
      <c r="E93" s="14">
        <v>2023</v>
      </c>
      <c r="F93" t="s">
        <v>9</v>
      </c>
      <c r="G93" t="s">
        <v>8</v>
      </c>
      <c r="H93" s="15">
        <v>153697</v>
      </c>
      <c r="I93" s="19" t="s">
        <v>132</v>
      </c>
      <c r="J93" s="16" t="e">
        <f>VLOOKUP(I93,N:W,10,0)</f>
        <v>#N/A</v>
      </c>
      <c r="K93" s="31">
        <v>44927</v>
      </c>
    </row>
    <row r="94" spans="1:11" ht="18" x14ac:dyDescent="0.4">
      <c r="A94" s="5" t="s">
        <v>115</v>
      </c>
      <c r="B94" s="13">
        <v>72861202</v>
      </c>
      <c r="C94" s="14" t="s">
        <v>61</v>
      </c>
      <c r="D94" s="14" t="s">
        <v>12</v>
      </c>
      <c r="E94" s="14">
        <v>2023</v>
      </c>
      <c r="F94" t="s">
        <v>9</v>
      </c>
      <c r="G94" t="s">
        <v>8</v>
      </c>
      <c r="H94" s="15">
        <v>168378</v>
      </c>
      <c r="I94" s="19" t="s">
        <v>132</v>
      </c>
      <c r="J94" s="16" t="e">
        <f>VLOOKUP(I94,N:W,10,0)</f>
        <v>#N/A</v>
      </c>
      <c r="K94" s="31">
        <v>45200</v>
      </c>
    </row>
    <row r="95" spans="1:11" ht="18.5" thickBot="1" x14ac:dyDescent="0.45">
      <c r="A95" s="6" t="s">
        <v>116</v>
      </c>
      <c r="B95" s="7">
        <v>72862502</v>
      </c>
      <c r="C95" s="8" t="s">
        <v>61</v>
      </c>
      <c r="D95" s="8" t="s">
        <v>12</v>
      </c>
      <c r="E95" s="8">
        <v>2023</v>
      </c>
      <c r="F95" s="9" t="s">
        <v>9</v>
      </c>
      <c r="G95" s="9" t="s">
        <v>8</v>
      </c>
      <c r="H95" s="17">
        <v>191027</v>
      </c>
      <c r="I95" s="19" t="s">
        <v>132</v>
      </c>
      <c r="J95" s="16" t="e">
        <f>VLOOKUP(I95,N:W,10,0)</f>
        <v>#N/A</v>
      </c>
      <c r="K95" s="32">
        <v>45200</v>
      </c>
    </row>
    <row r="96" spans="1:11" ht="18" x14ac:dyDescent="0.4">
      <c r="A96" s="1" t="s">
        <v>47</v>
      </c>
      <c r="B96" s="2">
        <v>14941602</v>
      </c>
      <c r="C96" s="3" t="s">
        <v>48</v>
      </c>
      <c r="D96" s="3" t="s">
        <v>49</v>
      </c>
      <c r="E96" s="3">
        <v>2021</v>
      </c>
      <c r="F96" s="4" t="s">
        <v>9</v>
      </c>
      <c r="G96" s="4" t="s">
        <v>59</v>
      </c>
      <c r="H96" s="12">
        <v>193117</v>
      </c>
      <c r="I96" s="18" t="s">
        <v>134</v>
      </c>
      <c r="J96" s="18" t="e">
        <f>VLOOKUP(I96,N:W,10,0)</f>
        <v>#N/A</v>
      </c>
      <c r="K96" s="30">
        <v>44501</v>
      </c>
    </row>
    <row r="97" spans="1:11" ht="18" x14ac:dyDescent="0.4">
      <c r="A97" s="5" t="s">
        <v>50</v>
      </c>
      <c r="B97" s="13">
        <v>14941702</v>
      </c>
      <c r="C97" s="14" t="s">
        <v>48</v>
      </c>
      <c r="D97" s="14" t="s">
        <v>49</v>
      </c>
      <c r="E97" s="14">
        <v>2021</v>
      </c>
      <c r="F97" t="s">
        <v>9</v>
      </c>
      <c r="G97" t="s">
        <v>59</v>
      </c>
      <c r="H97" s="15">
        <v>239342</v>
      </c>
      <c r="I97" s="19" t="s">
        <v>134</v>
      </c>
      <c r="J97" s="19" t="e">
        <f>VLOOKUP(I97,N:W,10,0)</f>
        <v>#N/A</v>
      </c>
      <c r="K97" s="31">
        <v>44501</v>
      </c>
    </row>
    <row r="98" spans="1:11" ht="18" x14ac:dyDescent="0.4">
      <c r="A98" s="5" t="s">
        <v>51</v>
      </c>
      <c r="B98" s="13">
        <v>14941802</v>
      </c>
      <c r="C98" s="14" t="s">
        <v>48</v>
      </c>
      <c r="D98" s="14" t="s">
        <v>49</v>
      </c>
      <c r="E98" s="14">
        <v>2021</v>
      </c>
      <c r="F98" t="s">
        <v>9</v>
      </c>
      <c r="G98" t="s">
        <v>59</v>
      </c>
      <c r="H98" s="15">
        <v>184451</v>
      </c>
      <c r="I98" s="19" t="s">
        <v>134</v>
      </c>
      <c r="J98" s="19" t="e">
        <f>VLOOKUP(I98,N:W,10,0)</f>
        <v>#N/A</v>
      </c>
      <c r="K98" s="31">
        <v>44501</v>
      </c>
    </row>
    <row r="99" spans="1:11" ht="18" x14ac:dyDescent="0.4">
      <c r="A99" s="5" t="s">
        <v>52</v>
      </c>
      <c r="B99" s="13">
        <v>14941902</v>
      </c>
      <c r="C99" s="14" t="s">
        <v>48</v>
      </c>
      <c r="D99" s="14" t="s">
        <v>49</v>
      </c>
      <c r="E99" s="14">
        <v>2021</v>
      </c>
      <c r="F99" t="s">
        <v>9</v>
      </c>
      <c r="G99" t="s">
        <v>59</v>
      </c>
      <c r="H99" s="15">
        <v>202967</v>
      </c>
      <c r="I99" s="19" t="s">
        <v>134</v>
      </c>
      <c r="J99" s="19" t="e">
        <f>VLOOKUP(I99,N:W,10,0)</f>
        <v>#N/A</v>
      </c>
      <c r="K99" s="31">
        <v>44501</v>
      </c>
    </row>
    <row r="100" spans="1:11" ht="18" x14ac:dyDescent="0.4">
      <c r="A100" s="5" t="s">
        <v>53</v>
      </c>
      <c r="B100" s="13">
        <v>14942002</v>
      </c>
      <c r="C100" s="14" t="s">
        <v>48</v>
      </c>
      <c r="D100" s="14" t="s">
        <v>49</v>
      </c>
      <c r="E100" s="14">
        <v>2021</v>
      </c>
      <c r="F100" t="s">
        <v>9</v>
      </c>
      <c r="G100" t="s">
        <v>59</v>
      </c>
      <c r="H100" s="15">
        <v>211428</v>
      </c>
      <c r="I100" s="19" t="s">
        <v>134</v>
      </c>
      <c r="J100" s="19" t="e">
        <f>VLOOKUP(I100,N:W,10,0)</f>
        <v>#N/A</v>
      </c>
      <c r="K100" s="31">
        <v>44531</v>
      </c>
    </row>
    <row r="101" spans="1:11" ht="18" x14ac:dyDescent="0.4">
      <c r="A101" s="5" t="s">
        <v>54</v>
      </c>
      <c r="B101" s="13">
        <v>14942102</v>
      </c>
      <c r="C101" s="14" t="s">
        <v>48</v>
      </c>
      <c r="D101" s="14" t="s">
        <v>49</v>
      </c>
      <c r="E101" s="14">
        <v>2021</v>
      </c>
      <c r="F101" t="s">
        <v>9</v>
      </c>
      <c r="G101" t="s">
        <v>59</v>
      </c>
      <c r="H101" s="15">
        <v>308145</v>
      </c>
      <c r="I101" s="19" t="s">
        <v>134</v>
      </c>
      <c r="J101" s="19" t="e">
        <f>VLOOKUP(I101,N:W,10,0)</f>
        <v>#N/A</v>
      </c>
      <c r="K101" s="31">
        <v>44501</v>
      </c>
    </row>
    <row r="102" spans="1:11" ht="18" x14ac:dyDescent="0.4">
      <c r="A102" s="5" t="s">
        <v>55</v>
      </c>
      <c r="B102" s="13">
        <v>14942202</v>
      </c>
      <c r="C102" s="14" t="s">
        <v>48</v>
      </c>
      <c r="D102" s="14" t="s">
        <v>49</v>
      </c>
      <c r="E102" s="14">
        <v>2021</v>
      </c>
      <c r="F102" t="s">
        <v>9</v>
      </c>
      <c r="G102" t="s">
        <v>59</v>
      </c>
      <c r="H102" s="15">
        <v>251385</v>
      </c>
      <c r="I102" s="19" t="s">
        <v>134</v>
      </c>
      <c r="J102" s="19" t="e">
        <f>VLOOKUP(I102,N:W,10,0)</f>
        <v>#N/A</v>
      </c>
      <c r="K102" s="31">
        <v>44501</v>
      </c>
    </row>
    <row r="103" spans="1:11" ht="18" x14ac:dyDescent="0.4">
      <c r="A103" s="5" t="s">
        <v>56</v>
      </c>
      <c r="B103" s="13">
        <v>14942302</v>
      </c>
      <c r="C103" s="14" t="s">
        <v>48</v>
      </c>
      <c r="D103" s="14" t="s">
        <v>49</v>
      </c>
      <c r="E103" s="14">
        <v>2021</v>
      </c>
      <c r="F103" t="s">
        <v>9</v>
      </c>
      <c r="G103" t="s">
        <v>59</v>
      </c>
      <c r="H103" s="15">
        <v>189532</v>
      </c>
      <c r="I103" s="19" t="s">
        <v>134</v>
      </c>
      <c r="J103" s="19" t="e">
        <f>VLOOKUP(I103,N:W,10,0)</f>
        <v>#N/A</v>
      </c>
      <c r="K103" s="31">
        <v>44501</v>
      </c>
    </row>
    <row r="104" spans="1:11" ht="18" x14ac:dyDescent="0.4">
      <c r="A104" s="5" t="s">
        <v>57</v>
      </c>
      <c r="B104" s="13">
        <v>14942402</v>
      </c>
      <c r="C104" s="14" t="s">
        <v>48</v>
      </c>
      <c r="D104" s="14" t="s">
        <v>49</v>
      </c>
      <c r="E104" s="14">
        <v>2021</v>
      </c>
      <c r="F104" t="s">
        <v>9</v>
      </c>
      <c r="G104" t="s">
        <v>59</v>
      </c>
      <c r="H104" s="15">
        <v>174892</v>
      </c>
      <c r="I104" s="19" t="s">
        <v>134</v>
      </c>
      <c r="J104" s="19" t="e">
        <f>VLOOKUP(I104,N:W,10,0)</f>
        <v>#N/A</v>
      </c>
      <c r="K104" s="31">
        <v>44501</v>
      </c>
    </row>
    <row r="105" spans="1:11" ht="18.5" thickBot="1" x14ac:dyDescent="0.45">
      <c r="A105" s="6" t="s">
        <v>58</v>
      </c>
      <c r="B105" s="7">
        <v>14942502</v>
      </c>
      <c r="C105" s="8" t="s">
        <v>48</v>
      </c>
      <c r="D105" s="8" t="s">
        <v>49</v>
      </c>
      <c r="E105" s="8">
        <v>2021</v>
      </c>
      <c r="F105" s="9" t="s">
        <v>9</v>
      </c>
      <c r="G105" s="9" t="s">
        <v>59</v>
      </c>
      <c r="H105" s="17">
        <v>192942</v>
      </c>
      <c r="I105" s="20" t="s">
        <v>134</v>
      </c>
      <c r="J105" s="20" t="e">
        <f>VLOOKUP(I105,N:W,10,0)</f>
        <v>#N/A</v>
      </c>
      <c r="K105" s="32">
        <v>44501</v>
      </c>
    </row>
  </sheetData>
  <sortState xmlns:xlrd2="http://schemas.microsoft.com/office/spreadsheetml/2017/richdata2" ref="A2:I105">
    <sortCondition ref="G2:G105"/>
    <sortCondition ref="E2:E105"/>
    <sortCondition ref="C2:C10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5DDF1-0517-4BCA-B289-84FA8A9E7970}">
  <dimension ref="C6:K15"/>
  <sheetViews>
    <sheetView rightToLeft="1" workbookViewId="0">
      <selection activeCell="C26" sqref="C26"/>
    </sheetView>
  </sheetViews>
  <sheetFormatPr defaultRowHeight="14" x14ac:dyDescent="0.3"/>
  <cols>
    <col min="3" max="3" width="46" bestFit="1" customWidth="1"/>
    <col min="4" max="4" width="10.9140625" bestFit="1" customWidth="1"/>
    <col min="5" max="8" width="5.6640625" bestFit="1" customWidth="1"/>
    <col min="9" max="9" width="8.08203125" bestFit="1" customWidth="1"/>
    <col min="10" max="10" width="9.9140625" bestFit="1" customWidth="1"/>
    <col min="11" max="11" width="8.08203125" bestFit="1" customWidth="1"/>
  </cols>
  <sheetData>
    <row r="6" spans="3:11" x14ac:dyDescent="0.3">
      <c r="C6" s="21"/>
      <c r="D6" s="10"/>
      <c r="E6" s="10"/>
      <c r="F6" s="10"/>
      <c r="G6" s="10"/>
      <c r="H6" s="10"/>
      <c r="I6" s="10"/>
      <c r="J6" s="10"/>
      <c r="K6" s="10"/>
    </row>
    <row r="7" spans="3:11" x14ac:dyDescent="0.3">
      <c r="C7" s="21"/>
      <c r="D7" s="10"/>
      <c r="E7" s="10"/>
      <c r="F7" s="10"/>
      <c r="G7" s="10"/>
      <c r="H7" s="10"/>
      <c r="I7" s="10"/>
      <c r="J7" s="10"/>
      <c r="K7" s="10"/>
    </row>
    <row r="8" spans="3:11" x14ac:dyDescent="0.3">
      <c r="C8" s="21"/>
      <c r="D8" s="10"/>
      <c r="E8" s="10"/>
      <c r="F8" s="10"/>
      <c r="G8" s="10"/>
      <c r="H8" s="10"/>
      <c r="I8" s="10"/>
      <c r="J8" s="10"/>
      <c r="K8" s="10"/>
    </row>
    <row r="9" spans="3:11" x14ac:dyDescent="0.3">
      <c r="C9" s="22" t="s">
        <v>118</v>
      </c>
      <c r="D9" s="21"/>
      <c r="E9" s="23" t="s">
        <v>4</v>
      </c>
      <c r="F9" s="10"/>
      <c r="G9" s="10"/>
      <c r="H9" s="10"/>
      <c r="I9" s="10"/>
    </row>
    <row r="10" spans="3:11" x14ac:dyDescent="0.3">
      <c r="C10" s="22" t="s">
        <v>125</v>
      </c>
      <c r="D10" s="11" t="s">
        <v>2</v>
      </c>
      <c r="E10">
        <v>2020</v>
      </c>
      <c r="F10">
        <v>2021</v>
      </c>
      <c r="G10">
        <v>2022</v>
      </c>
      <c r="H10">
        <v>2023</v>
      </c>
      <c r="I10" s="10" t="s">
        <v>117</v>
      </c>
    </row>
    <row r="11" spans="3:11" x14ac:dyDescent="0.3">
      <c r="C11" s="21" t="s">
        <v>127</v>
      </c>
      <c r="D11" s="10" t="s">
        <v>20</v>
      </c>
      <c r="E11" s="10"/>
      <c r="F11" s="10">
        <v>25</v>
      </c>
      <c r="G11" s="10"/>
      <c r="H11" s="10"/>
      <c r="I11" s="10">
        <v>25</v>
      </c>
    </row>
    <row r="12" spans="3:11" x14ac:dyDescent="0.3">
      <c r="C12" s="21" t="s">
        <v>129</v>
      </c>
      <c r="D12" s="10" t="s">
        <v>11</v>
      </c>
      <c r="E12" s="10">
        <v>8</v>
      </c>
      <c r="F12" s="10"/>
      <c r="G12" s="10"/>
      <c r="H12" s="10"/>
      <c r="I12" s="10">
        <v>8</v>
      </c>
    </row>
    <row r="13" spans="3:11" x14ac:dyDescent="0.3">
      <c r="C13" s="21" t="s">
        <v>131</v>
      </c>
      <c r="D13" s="10" t="s">
        <v>61</v>
      </c>
      <c r="E13" s="10"/>
      <c r="F13" s="10"/>
      <c r="G13" s="10">
        <v>45</v>
      </c>
      <c r="H13" s="10">
        <v>26</v>
      </c>
      <c r="I13" s="10">
        <v>71</v>
      </c>
    </row>
    <row r="14" spans="3:11" x14ac:dyDescent="0.3">
      <c r="C14" s="21" t="s">
        <v>133</v>
      </c>
      <c r="D14" s="10" t="s">
        <v>48</v>
      </c>
      <c r="E14" s="10"/>
      <c r="F14" s="10">
        <v>10</v>
      </c>
      <c r="G14" s="10"/>
      <c r="H14" s="10"/>
      <c r="I14" s="10">
        <v>10</v>
      </c>
    </row>
    <row r="15" spans="3:11" x14ac:dyDescent="0.3">
      <c r="C15" s="21" t="s">
        <v>117</v>
      </c>
      <c r="D15" s="21"/>
      <c r="E15" s="10">
        <v>8</v>
      </c>
      <c r="F15" s="10">
        <v>35</v>
      </c>
      <c r="G15" s="10">
        <v>45</v>
      </c>
      <c r="H15" s="10">
        <v>26</v>
      </c>
      <c r="I15" s="10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ציון יעוז</dc:creator>
  <cp:lastModifiedBy>Maia Krasmasky</cp:lastModifiedBy>
  <dcterms:created xsi:type="dcterms:W3CDTF">2026-08-04T08:39:58Z</dcterms:created>
  <dcterms:modified xsi:type="dcterms:W3CDTF">2026-09-23T07:48:51Z</dcterms:modified>
</cp:coreProperties>
</file>